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\Documents\Sync\Project Reach Mary Ann Grady\2018-2019\"/>
    </mc:Choice>
  </mc:AlternateContent>
  <xr:revisionPtr revIDLastSave="0" documentId="13_ncr:1_{0F0756C5-13D3-43A6-8E28-34C4D78148E8}" xr6:coauthVersionLast="36" xr6:coauthVersionMax="36" xr10:uidLastSave="{00000000-0000-0000-0000-000000000000}"/>
  <bookViews>
    <workbookView xWindow="480" yWindow="15" windowWidth="15195" windowHeight="11760" tabRatio="547" xr2:uid="{00000000-000D-0000-FFFF-FFFF00000000}"/>
  </bookViews>
  <sheets>
    <sheet name="Grade 5" sheetId="24" r:id="rId1"/>
    <sheet name="Grade 6" sheetId="19" r:id="rId2"/>
    <sheet name="Grade 7" sheetId="18" r:id="rId3"/>
    <sheet name="Grade 8" sheetId="23" r:id="rId4"/>
  </sheets>
  <definedNames>
    <definedName name="_xlnm._FilterDatabase" localSheetId="1" hidden="1">'Grade 6'!$G$1:$G$18</definedName>
    <definedName name="_xlnm._FilterDatabase" localSheetId="2" hidden="1">'Grade 7'!$G$1:$G$16</definedName>
    <definedName name="_xlnm._FilterDatabase" localSheetId="3" hidden="1">'Grade 8'!$G$1:$G$15</definedName>
    <definedName name="_xlnm.Print_Area" localSheetId="1">'Grade 6'!$A:$AK</definedName>
    <definedName name="_xlnm.Print_Area" localSheetId="2">'Grade 7'!$A:$AM</definedName>
    <definedName name="_xlnm.Print_Area" localSheetId="3">'Grade 8'!$A:$AM</definedName>
    <definedName name="_xlnm.Print_Titles" localSheetId="1">'Grade 6'!$1:$3</definedName>
    <definedName name="_xlnm.Print_Titles" localSheetId="2">'Grade 7'!$1:$3</definedName>
    <definedName name="_xlnm.Print_Titles" localSheetId="3">'Grade 8'!$1:$3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14" i="23" l="1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F14" i="23"/>
  <c r="E14" i="23"/>
  <c r="D14" i="23"/>
  <c r="C14" i="23"/>
  <c r="AC18" i="24"/>
  <c r="AB18" i="24"/>
  <c r="AE18" i="24"/>
  <c r="AF18" i="24"/>
  <c r="AG18" i="24"/>
  <c r="AH18" i="24"/>
  <c r="AD18" i="24"/>
  <c r="Z18" i="24"/>
  <c r="AA18" i="24"/>
  <c r="Y18" i="24"/>
  <c r="X18" i="24"/>
  <c r="V18" i="24"/>
  <c r="W18" i="24"/>
  <c r="U18" i="24"/>
  <c r="R18" i="24"/>
  <c r="S18" i="24"/>
  <c r="T18" i="24"/>
  <c r="Q18" i="24"/>
  <c r="M18" i="24"/>
  <c r="N18" i="24"/>
  <c r="O18" i="24"/>
  <c r="P18" i="24"/>
  <c r="L18" i="24"/>
  <c r="I18" i="24"/>
  <c r="J18" i="24"/>
  <c r="K18" i="24"/>
  <c r="H18" i="24"/>
  <c r="D18" i="24"/>
  <c r="E18" i="24"/>
  <c r="F18" i="24"/>
  <c r="C18" i="24"/>
  <c r="AF15" i="18"/>
  <c r="AG15" i="18"/>
  <c r="AH15" i="18"/>
  <c r="AI15" i="18"/>
  <c r="AJ15" i="18"/>
  <c r="AK15" i="18"/>
  <c r="AL15" i="18"/>
  <c r="AM15" i="18"/>
  <c r="AE15" i="18"/>
  <c r="AA15" i="18"/>
  <c r="AB15" i="18"/>
  <c r="AC15" i="18"/>
  <c r="AD15" i="18"/>
  <c r="Z15" i="18"/>
  <c r="W15" i="18"/>
  <c r="X15" i="18"/>
  <c r="Y15" i="18"/>
  <c r="V15" i="18"/>
  <c r="S15" i="18"/>
  <c r="T15" i="18"/>
  <c r="U15" i="18"/>
  <c r="R15" i="18"/>
  <c r="N15" i="18"/>
  <c r="O15" i="18"/>
  <c r="P15" i="18"/>
  <c r="Q15" i="18"/>
  <c r="M15" i="18"/>
  <c r="I15" i="18"/>
  <c r="J15" i="18"/>
  <c r="K15" i="18"/>
  <c r="L15" i="18"/>
  <c r="H15" i="18"/>
  <c r="D15" i="18"/>
  <c r="E15" i="18"/>
  <c r="F15" i="18"/>
  <c r="C15" i="18"/>
  <c r="C17" i="19"/>
  <c r="AI17" i="19"/>
  <c r="AJ17" i="19"/>
  <c r="AK17" i="19"/>
  <c r="AH17" i="19"/>
  <c r="AG17" i="19"/>
  <c r="AF17" i="19"/>
  <c r="AC17" i="19"/>
  <c r="AD17" i="19"/>
  <c r="AE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F17" i="19"/>
  <c r="E17" i="19"/>
  <c r="D17" i="19"/>
  <c r="N19" i="24" l="1"/>
  <c r="H19" i="24"/>
  <c r="M19" i="24"/>
  <c r="L19" i="24"/>
  <c r="P19" i="24"/>
  <c r="K19" i="24"/>
  <c r="J19" i="24"/>
  <c r="O19" i="24"/>
  <c r="I19" i="24"/>
  <c r="J15" i="23"/>
  <c r="H15" i="23"/>
  <c r="L15" i="23"/>
  <c r="P15" i="23"/>
  <c r="N15" i="23"/>
  <c r="P16" i="18"/>
  <c r="N18" i="19"/>
  <c r="J16" i="18"/>
  <c r="O16" i="18"/>
  <c r="N16" i="18"/>
  <c r="L16" i="18"/>
  <c r="M16" i="18"/>
  <c r="Q16" i="18"/>
  <c r="H16" i="18"/>
  <c r="I16" i="18"/>
  <c r="K16" i="18"/>
  <c r="K15" i="23"/>
  <c r="O15" i="23"/>
  <c r="I15" i="23"/>
  <c r="M15" i="23"/>
  <c r="Q15" i="23"/>
  <c r="I18" i="19"/>
  <c r="K18" i="19"/>
  <c r="Q18" i="19"/>
  <c r="M18" i="19"/>
  <c r="J18" i="19"/>
  <c r="L18" i="19"/>
  <c r="P18" i="19"/>
  <c r="H18" i="19"/>
  <c r="O18" i="19"/>
</calcChain>
</file>

<file path=xl/sharedStrings.xml><?xml version="1.0" encoding="utf-8"?>
<sst xmlns="http://schemas.openxmlformats.org/spreadsheetml/2006/main" count="283" uniqueCount="142">
  <si>
    <t>RSVP/Project REACH</t>
  </si>
  <si>
    <t>DID YOU FIND THE CLASS BORING?</t>
  </si>
  <si>
    <t>WHAT DID YOU LEARN IN THE PROGRAM?</t>
  </si>
  <si>
    <t>Teacher</t>
  </si>
  <si>
    <t>Sort of</t>
  </si>
  <si>
    <t>Males</t>
  </si>
  <si>
    <t>Females</t>
  </si>
  <si>
    <t>Excellent</t>
  </si>
  <si>
    <t>Good</t>
  </si>
  <si>
    <t>Fair</t>
  </si>
  <si>
    <t>Poor</t>
  </si>
  <si>
    <t>HOW WOULD YOU RATE THE PROGRAM?</t>
  </si>
  <si>
    <t>DID YOU FEEL THE CLASS WAS EMBARRASSING?</t>
  </si>
  <si>
    <t>WHAT DID YOU LIKE ABOUT THE PROGRAM?</t>
  </si>
  <si>
    <t>DID THE CLASS CHANGE YOUR MIND ABOUT HAVING SEX AT THE AGE YOU ARE NOW?</t>
  </si>
  <si>
    <t>GRADE LEVEL</t>
  </si>
  <si>
    <t>No, but it reaffirmed</t>
  </si>
  <si>
    <t>Yes, I'll wait</t>
  </si>
  <si>
    <t>No, I am unchanged</t>
  </si>
  <si>
    <t>No Response</t>
  </si>
  <si>
    <t>Information given</t>
  </si>
  <si>
    <t>Fun/Good Way to Learn</t>
  </si>
  <si>
    <t>Stories Told</t>
  </si>
  <si>
    <t>No, I felt fine</t>
  </si>
  <si>
    <t>Very Embarrassing</t>
  </si>
  <si>
    <t>No, It was fine</t>
  </si>
  <si>
    <t>Facts boring</t>
  </si>
  <si>
    <t>Teacher boring</t>
  </si>
  <si>
    <t>Just wasn't interested</t>
  </si>
  <si>
    <t>Not to have sex until marriage</t>
  </si>
  <si>
    <t>Never too late to start over</t>
  </si>
  <si>
    <t>More than body parts</t>
  </si>
  <si>
    <t>Sex can be a crime</t>
  </si>
  <si>
    <t>Total Evaluations</t>
  </si>
  <si>
    <t>Yes, if in love</t>
  </si>
  <si>
    <t>TOTALS</t>
  </si>
  <si>
    <t>% OF EVALUATIONS</t>
  </si>
  <si>
    <t>Dates</t>
  </si>
  <si>
    <t>Tell friends get checked  STDs</t>
  </si>
  <si>
    <t>About HIV/AIDS</t>
  </si>
  <si>
    <t>There are lots of STDs</t>
  </si>
  <si>
    <t>Failure rate of condoms</t>
  </si>
  <si>
    <t>Abstinent is the way to be</t>
  </si>
  <si>
    <t>Number of Students Served</t>
  </si>
  <si>
    <t>Information Given</t>
  </si>
  <si>
    <t>Games Played</t>
  </si>
  <si>
    <t>Have a plan for the future</t>
  </si>
  <si>
    <t>What abstinence means</t>
  </si>
  <si>
    <t>NOW THAT YOU'VE HAD THE PROJECT REACH/RSVP CLASSES, HOW DO YOU FEEL ABOUT PUBERTY AND THE OTHER CHANGES THAT LEAD TO ADULTHOOD?</t>
  </si>
  <si>
    <t>HOW WOULD YOU RATE THE PROJECT 
REACH/RSVP PRESENTATION?</t>
  </si>
  <si>
    <t>WHAT DID YOU LIKE ABOUT PROJECT 
REACH/RSVP?</t>
  </si>
  <si>
    <t>DID YOU FEEL THE CLASS WAS BORING?</t>
  </si>
  <si>
    <t>Feel better, understand more</t>
  </si>
  <si>
    <t>Feel no different; already knew this</t>
  </si>
  <si>
    <t>Not sure
 it is understood yet</t>
  </si>
  <si>
    <t>Someone to answer questions</t>
  </si>
  <si>
    <t>All about puberty</t>
  </si>
  <si>
    <t>Everyone changes at a diff. age</t>
  </si>
  <si>
    <t>Imp. to be married before having sex</t>
  </si>
  <si>
    <t>Repro-duction 
is a gift</t>
  </si>
  <si>
    <t>SCHOOL</t>
  </si>
  <si>
    <t>Very Embarras-sing</t>
  </si>
  <si>
    <t>Grade 5 Classes</t>
  </si>
  <si>
    <t>Grade 6 Classes</t>
  </si>
  <si>
    <t>Grade 7 Classes</t>
  </si>
  <si>
    <t>Grade 8 Classes</t>
  </si>
  <si>
    <t>Student Evaluation Totals 2018-2019</t>
  </si>
  <si>
    <t>10/2/18 to 10/5/18</t>
  </si>
  <si>
    <t>New Lexington MS</t>
  </si>
  <si>
    <t>Johnstown MS</t>
  </si>
  <si>
    <t>10/15/18 to 10/18/18</t>
  </si>
  <si>
    <t>11/5/18 to 11/9/18</t>
  </si>
  <si>
    <t>NA</t>
  </si>
  <si>
    <t>* Johnstown MS</t>
  </si>
  <si>
    <t>* Some classes were limited on time so the entire evaluation sheet was not always completed.</t>
  </si>
  <si>
    <t>** Heritage MS</t>
  </si>
  <si>
    <t>11/12/18 to 11/16/18</t>
  </si>
  <si>
    <t>** Due to time limitations, most students completed only Sections 1 and 6.</t>
  </si>
  <si>
    <t>10/22/18 to 10-25/18 and 11/19/18</t>
  </si>
  <si>
    <t>11/27/18 to 11/30/18</t>
  </si>
  <si>
    <t>* Due to time limitations, some classes completed only Sections 1 and 6.</t>
  </si>
  <si>
    <t>* New Lexington MS</t>
  </si>
  <si>
    <t>Licking Valley M.S.</t>
  </si>
  <si>
    <t>12/3/18 to 12/7/18</t>
  </si>
  <si>
    <t>Licking Valley MS</t>
  </si>
  <si>
    <t>12/10/18 to 12/14/18</t>
  </si>
  <si>
    <t>Jackson Intermediate</t>
  </si>
  <si>
    <t>12/17/18 to 12/20/18</t>
  </si>
  <si>
    <t>12/17/18 to 12/21/18</t>
  </si>
  <si>
    <r>
      <rPr>
        <sz val="12"/>
        <rFont val="Symbol"/>
        <family val="1"/>
        <charset val="2"/>
      </rPr>
      <t>·</t>
    </r>
    <r>
      <rPr>
        <sz val="12"/>
        <rFont val="Arial"/>
        <family val="2"/>
      </rPr>
      <t xml:space="preserve"> Heath MS</t>
    </r>
  </si>
  <si>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</t>
    </r>
    <r>
      <rPr>
        <sz val="10"/>
        <rFont val="Arial"/>
        <family val="1"/>
        <charset val="2"/>
      </rPr>
      <t>Due to time limitations, only sections 1 and 6 were completed.</t>
    </r>
  </si>
  <si>
    <t>Utica Elementary</t>
  </si>
  <si>
    <t>1/7/19 to 1/10/19</t>
  </si>
  <si>
    <t>01/07/19 to 01/11/19</t>
  </si>
  <si>
    <t>* Due to time limitations, not all classes completed all six sections.</t>
  </si>
  <si>
    <t>1/14/19 to 1/18/19</t>
  </si>
  <si>
    <r>
      <rPr>
        <sz val="12"/>
        <rFont val="Wingdings"/>
        <charset val="2"/>
      </rPr>
      <t>v</t>
    </r>
    <r>
      <rPr>
        <sz val="12"/>
        <rFont val="Arial"/>
        <family val="2"/>
      </rPr>
      <t>Lakewood MS</t>
    </r>
  </si>
  <si>
    <t>01/23-24 &amp; 28-29/19</t>
  </si>
  <si>
    <t>** New Lexington MS</t>
  </si>
  <si>
    <r>
      <t>v</t>
    </r>
    <r>
      <rPr>
        <sz val="10"/>
        <rFont val="Arial"/>
        <family val="2"/>
      </rPr>
      <t xml:space="preserve"> Due to time limitations, a few classes completed only sections 1 and 6.</t>
    </r>
  </si>
  <si>
    <t>** Due to time limitation, only sections 1 and 6 were completed.</t>
  </si>
  <si>
    <t>* Utica JH</t>
  </si>
  <si>
    <t>** Heritage MS  01-23-19</t>
  </si>
  <si>
    <t>02/04/19 to 02/08/19</t>
  </si>
  <si>
    <t>Lakewood MS</t>
  </si>
  <si>
    <t>02/12/19 to 02/15/19</t>
  </si>
  <si>
    <t>02/19, 21-22, 25/2019</t>
  </si>
  <si>
    <t>* Wilson MS Gr7 02-19-19</t>
  </si>
  <si>
    <t>Wilson MS</t>
  </si>
  <si>
    <t>2/26/19 to 3/1/19</t>
  </si>
  <si>
    <t>Par Excellence</t>
  </si>
  <si>
    <t>2/25/19 to 2/28/19</t>
  </si>
  <si>
    <t>Ben Franklin</t>
  </si>
  <si>
    <t>Utica MS</t>
  </si>
  <si>
    <t>3/5-8 and 11/19</t>
  </si>
  <si>
    <t>Liberty MS</t>
  </si>
  <si>
    <t>03/12/19 to 03/15/19</t>
  </si>
  <si>
    <t>Hillview Elementary</t>
  </si>
  <si>
    <t>03/19/19 to 03/21/19</t>
  </si>
  <si>
    <t>Cherry Valley Elementary</t>
  </si>
  <si>
    <t>03/18/19 to 03/21/19</t>
  </si>
  <si>
    <t>3/18/19 to 3/22/19</t>
  </si>
  <si>
    <t>* Liberty MS</t>
  </si>
  <si>
    <t>4/1/19 to 4/5/19</t>
  </si>
  <si>
    <t>4/29/19 to 5/3/19</t>
  </si>
  <si>
    <t>4/22/19 to 4/26/19</t>
  </si>
  <si>
    <t>Licking Heights Central MS</t>
  </si>
  <si>
    <t>John Clem Elementary</t>
  </si>
  <si>
    <t>05/07/19 to 05/10/19</t>
  </si>
  <si>
    <t>Newton Elementary</t>
  </si>
  <si>
    <t>5/6, 5/7, 5/9, 5/10, 2019</t>
  </si>
  <si>
    <t>Heritage MS</t>
  </si>
  <si>
    <t>05/06/19 to 05/10/19</t>
  </si>
  <si>
    <t>Licking Valley Intermediate</t>
  </si>
  <si>
    <t>5/13/19 to 5/16/19</t>
  </si>
  <si>
    <t>5/13/19 to 5/17/19</t>
  </si>
  <si>
    <t>Wilson MS Gr8</t>
  </si>
  <si>
    <t>5/21/19 to 5/24/19</t>
  </si>
  <si>
    <t>McGuffey Elementary</t>
  </si>
  <si>
    <t>Carson Elementary</t>
  </si>
  <si>
    <t>5/20/19 to 5/24/19</t>
  </si>
  <si>
    <t>Legend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</si>
</sst>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Symbol"/>
      <family val="1"/>
      <charset val="2"/>
    </font>
    <font>
      <sz val="12"/>
      <name val="Arial"/>
      <family val="1"/>
      <charset val="2"/>
    </font>
    <font>
      <sz val="10"/>
      <name val="Symbol"/>
      <family val="1"/>
      <charset val="2"/>
    </font>
    <font>
      <sz val="10"/>
      <name val="Arial"/>
      <family val="1"/>
      <charset val="2"/>
    </font>
    <font>
      <sz val="12"/>
      <name val="Wingdings"/>
      <charset val="2"/>
    </font>
    <font>
      <sz val="12"/>
      <name val="Arial"/>
      <family val="2"/>
      <charset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/>
    <xf numFmtId="0" fontId="3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0" xfId="0" applyFont="1"/>
    <xf numFmtId="0" fontId="7" fillId="0" borderId="2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 wrapText="1" indent="2"/>
    </xf>
    <xf numFmtId="0" fontId="3" fillId="3" borderId="1" xfId="0" applyFont="1" applyFill="1" applyBorder="1" applyAlignment="1">
      <alignment horizontal="right" wrapText="1" indent="2"/>
    </xf>
    <xf numFmtId="0" fontId="4" fillId="0" borderId="1" xfId="0" applyFont="1" applyFill="1" applyBorder="1" applyAlignment="1">
      <alignment horizontal="right" indent="2"/>
    </xf>
    <xf numFmtId="0" fontId="3" fillId="4" borderId="1" xfId="0" applyFont="1" applyFill="1" applyBorder="1" applyAlignment="1">
      <alignment horizontal="right" wrapText="1" indent="2"/>
    </xf>
    <xf numFmtId="0" fontId="3" fillId="2" borderId="1" xfId="0" applyFont="1" applyFill="1" applyBorder="1" applyAlignment="1">
      <alignment horizontal="right" wrapText="1" indent="2"/>
    </xf>
    <xf numFmtId="0" fontId="4" fillId="0" borderId="1" xfId="0" applyFont="1" applyBorder="1" applyAlignment="1">
      <alignment horizontal="right" indent="2"/>
    </xf>
    <xf numFmtId="0" fontId="4" fillId="3" borderId="1" xfId="0" applyFont="1" applyFill="1" applyBorder="1" applyAlignment="1">
      <alignment horizontal="right" indent="2"/>
    </xf>
    <xf numFmtId="0" fontId="3" fillId="0" borderId="1" xfId="0" applyFont="1" applyFill="1" applyBorder="1" applyAlignment="1">
      <alignment horizontal="right" wrapText="1" indent="2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right" wrapText="1" indent="2"/>
    </xf>
    <xf numFmtId="0" fontId="7" fillId="3" borderId="1" xfId="0" applyFont="1" applyFill="1" applyBorder="1" applyAlignment="1">
      <alignment horizontal="right" wrapText="1" indent="2"/>
    </xf>
    <xf numFmtId="0" fontId="7" fillId="4" borderId="1" xfId="0" applyFont="1" applyFill="1" applyBorder="1" applyAlignment="1">
      <alignment horizontal="right" wrapText="1" indent="2"/>
    </xf>
    <xf numFmtId="0" fontId="10" fillId="2" borderId="1" xfId="0" applyFont="1" applyFill="1" applyBorder="1" applyAlignment="1">
      <alignment horizontal="right" indent="2"/>
    </xf>
    <xf numFmtId="0" fontId="8" fillId="0" borderId="1" xfId="0" applyFont="1" applyBorder="1" applyAlignment="1">
      <alignment horizontal="right" indent="2"/>
    </xf>
    <xf numFmtId="0" fontId="10" fillId="3" borderId="1" xfId="0" applyFont="1" applyFill="1" applyBorder="1" applyAlignment="1">
      <alignment horizontal="right" indent="2"/>
    </xf>
    <xf numFmtId="0" fontId="10" fillId="0" borderId="1" xfId="0" applyFont="1" applyBorder="1" applyAlignment="1">
      <alignment horizontal="right" indent="2"/>
    </xf>
    <xf numFmtId="0" fontId="10" fillId="4" borderId="1" xfId="0" applyFont="1" applyFill="1" applyBorder="1" applyAlignment="1">
      <alignment horizontal="right" indent="2"/>
    </xf>
    <xf numFmtId="0" fontId="8" fillId="3" borderId="1" xfId="0" applyFont="1" applyFill="1" applyBorder="1" applyAlignment="1">
      <alignment horizontal="right" indent="2"/>
    </xf>
    <xf numFmtId="0" fontId="8" fillId="4" borderId="1" xfId="0" applyFont="1" applyFill="1" applyBorder="1" applyAlignment="1">
      <alignment horizontal="right" indent="2"/>
    </xf>
    <xf numFmtId="0" fontId="8" fillId="2" borderId="1" xfId="0" applyFont="1" applyFill="1" applyBorder="1" applyAlignment="1">
      <alignment horizontal="right" indent="2"/>
    </xf>
    <xf numFmtId="0" fontId="1" fillId="0" borderId="1" xfId="0" applyFont="1" applyBorder="1" applyAlignment="1">
      <alignment horizontal="right" indent="2"/>
    </xf>
    <xf numFmtId="0" fontId="1" fillId="3" borderId="1" xfId="0" applyFont="1" applyFill="1" applyBorder="1" applyAlignment="1">
      <alignment horizontal="right" indent="2"/>
    </xf>
    <xf numFmtId="0" fontId="1" fillId="4" borderId="1" xfId="0" applyFont="1" applyFill="1" applyBorder="1" applyAlignment="1">
      <alignment horizontal="right" indent="2"/>
    </xf>
    <xf numFmtId="0" fontId="1" fillId="2" borderId="1" xfId="0" applyFont="1" applyFill="1" applyBorder="1" applyAlignment="1">
      <alignment horizontal="right" indent="2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wrapText="1"/>
    </xf>
    <xf numFmtId="0" fontId="14" fillId="0" borderId="0" xfId="0" applyFont="1"/>
    <xf numFmtId="0" fontId="10" fillId="0" borderId="0" xfId="0" applyFont="1"/>
    <xf numFmtId="0" fontId="15" fillId="0" borderId="0" xfId="0" applyFont="1"/>
    <xf numFmtId="0" fontId="16" fillId="0" borderId="1" xfId="0" applyFont="1" applyBorder="1" applyAlignment="1">
      <alignment horizontal="left" wrapText="1"/>
    </xf>
    <xf numFmtId="0" fontId="9" fillId="0" borderId="0" xfId="0" applyFont="1" applyFill="1" applyBorder="1"/>
    <xf numFmtId="0" fontId="8" fillId="0" borderId="1" xfId="0" applyFont="1" applyFill="1" applyBorder="1" applyAlignment="1">
      <alignment horizontal="right" indent="2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8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06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2"/>
  <cols>
    <col min="1" max="1" width="32.140625" style="16" customWidth="1"/>
    <col min="2" max="2" width="26.28515625" style="16" customWidth="1"/>
    <col min="3" max="3" width="12.7109375" style="16" customWidth="1"/>
    <col min="4" max="4" width="13.7109375" style="16" customWidth="1"/>
    <col min="5" max="6" width="12.7109375" style="16" customWidth="1"/>
    <col min="7" max="7" width="11.140625" style="23" customWidth="1"/>
    <col min="8" max="8" width="11.42578125" style="16" customWidth="1"/>
    <col min="9" max="9" width="10.85546875" style="16" customWidth="1"/>
    <col min="10" max="10" width="11.28515625" style="16" customWidth="1"/>
    <col min="11" max="11" width="10.5703125" style="16" customWidth="1"/>
    <col min="12" max="15" width="9.140625" style="16"/>
    <col min="16" max="16" width="10.42578125" style="16" customWidth="1"/>
    <col min="17" max="17" width="11.85546875" style="16" customWidth="1"/>
    <col min="18" max="18" width="9.140625" style="16"/>
    <col min="19" max="19" width="10.5703125" style="16" customWidth="1"/>
    <col min="20" max="20" width="11" style="16" customWidth="1"/>
    <col min="21" max="22" width="9.140625" style="16"/>
    <col min="23" max="23" width="10" style="16" customWidth="1"/>
    <col min="24" max="24" width="11" style="16" customWidth="1"/>
    <col min="25" max="27" width="9.140625" style="16"/>
    <col min="28" max="28" width="10.5703125" style="16" customWidth="1"/>
    <col min="29" max="29" width="10.85546875" style="16" customWidth="1"/>
    <col min="30" max="30" width="11" style="16" customWidth="1"/>
    <col min="31" max="31" width="11.140625" style="16" customWidth="1"/>
    <col min="32" max="32" width="12" style="16" customWidth="1"/>
    <col min="33" max="33" width="9.140625" style="16"/>
    <col min="34" max="34" width="12" style="16" customWidth="1"/>
    <col min="35" max="261" width="9.140625" style="16"/>
    <col min="262" max="262" width="10" style="16" customWidth="1"/>
    <col min="263" max="263" width="9.140625" style="16"/>
    <col min="264" max="264" width="10" style="16" customWidth="1"/>
    <col min="265" max="265" width="9.140625" style="16"/>
    <col min="266" max="266" width="10.28515625" style="16" customWidth="1"/>
    <col min="267" max="272" width="9.140625" style="16"/>
    <col min="273" max="273" width="10.140625" style="16" customWidth="1"/>
    <col min="274" max="517" width="9.140625" style="16"/>
    <col min="518" max="518" width="10" style="16" customWidth="1"/>
    <col min="519" max="519" width="9.140625" style="16"/>
    <col min="520" max="520" width="10" style="16" customWidth="1"/>
    <col min="521" max="521" width="9.140625" style="16"/>
    <col min="522" max="522" width="10.28515625" style="16" customWidth="1"/>
    <col min="523" max="528" width="9.140625" style="16"/>
    <col min="529" max="529" width="10.140625" style="16" customWidth="1"/>
    <col min="530" max="773" width="9.140625" style="16"/>
    <col min="774" max="774" width="10" style="16" customWidth="1"/>
    <col min="775" max="775" width="9.140625" style="16"/>
    <col min="776" max="776" width="10" style="16" customWidth="1"/>
    <col min="777" max="777" width="9.140625" style="16"/>
    <col min="778" max="778" width="10.28515625" style="16" customWidth="1"/>
    <col min="779" max="784" width="9.140625" style="16"/>
    <col min="785" max="785" width="10.140625" style="16" customWidth="1"/>
    <col min="786" max="1029" width="9.140625" style="16"/>
    <col min="1030" max="1030" width="10" style="16" customWidth="1"/>
    <col min="1031" max="1031" width="9.140625" style="16"/>
    <col min="1032" max="1032" width="10" style="16" customWidth="1"/>
    <col min="1033" max="1033" width="9.140625" style="16"/>
    <col min="1034" max="1034" width="10.28515625" style="16" customWidth="1"/>
    <col min="1035" max="1040" width="9.140625" style="16"/>
    <col min="1041" max="1041" width="10.140625" style="16" customWidth="1"/>
    <col min="1042" max="1285" width="9.140625" style="16"/>
    <col min="1286" max="1286" width="10" style="16" customWidth="1"/>
    <col min="1287" max="1287" width="9.140625" style="16"/>
    <col min="1288" max="1288" width="10" style="16" customWidth="1"/>
    <col min="1289" max="1289" width="9.140625" style="16"/>
    <col min="1290" max="1290" width="10.28515625" style="16" customWidth="1"/>
    <col min="1291" max="1296" width="9.140625" style="16"/>
    <col min="1297" max="1297" width="10.140625" style="16" customWidth="1"/>
    <col min="1298" max="1541" width="9.140625" style="16"/>
    <col min="1542" max="1542" width="10" style="16" customWidth="1"/>
    <col min="1543" max="1543" width="9.140625" style="16"/>
    <col min="1544" max="1544" width="10" style="16" customWidth="1"/>
    <col min="1545" max="1545" width="9.140625" style="16"/>
    <col min="1546" max="1546" width="10.28515625" style="16" customWidth="1"/>
    <col min="1547" max="1552" width="9.140625" style="16"/>
    <col min="1553" max="1553" width="10.140625" style="16" customWidth="1"/>
    <col min="1554" max="1797" width="9.140625" style="16"/>
    <col min="1798" max="1798" width="10" style="16" customWidth="1"/>
    <col min="1799" max="1799" width="9.140625" style="16"/>
    <col min="1800" max="1800" width="10" style="16" customWidth="1"/>
    <col min="1801" max="1801" width="9.140625" style="16"/>
    <col min="1802" max="1802" width="10.28515625" style="16" customWidth="1"/>
    <col min="1803" max="1808" width="9.140625" style="16"/>
    <col min="1809" max="1809" width="10.140625" style="16" customWidth="1"/>
    <col min="1810" max="2053" width="9.140625" style="16"/>
    <col min="2054" max="2054" width="10" style="16" customWidth="1"/>
    <col min="2055" max="2055" width="9.140625" style="16"/>
    <col min="2056" max="2056" width="10" style="16" customWidth="1"/>
    <col min="2057" max="2057" width="9.140625" style="16"/>
    <col min="2058" max="2058" width="10.28515625" style="16" customWidth="1"/>
    <col min="2059" max="2064" width="9.140625" style="16"/>
    <col min="2065" max="2065" width="10.140625" style="16" customWidth="1"/>
    <col min="2066" max="2309" width="9.140625" style="16"/>
    <col min="2310" max="2310" width="10" style="16" customWidth="1"/>
    <col min="2311" max="2311" width="9.140625" style="16"/>
    <col min="2312" max="2312" width="10" style="16" customWidth="1"/>
    <col min="2313" max="2313" width="9.140625" style="16"/>
    <col min="2314" max="2314" width="10.28515625" style="16" customWidth="1"/>
    <col min="2315" max="2320" width="9.140625" style="16"/>
    <col min="2321" max="2321" width="10.140625" style="16" customWidth="1"/>
    <col min="2322" max="2565" width="9.140625" style="16"/>
    <col min="2566" max="2566" width="10" style="16" customWidth="1"/>
    <col min="2567" max="2567" width="9.140625" style="16"/>
    <col min="2568" max="2568" width="10" style="16" customWidth="1"/>
    <col min="2569" max="2569" width="9.140625" style="16"/>
    <col min="2570" max="2570" width="10.28515625" style="16" customWidth="1"/>
    <col min="2571" max="2576" width="9.140625" style="16"/>
    <col min="2577" max="2577" width="10.140625" style="16" customWidth="1"/>
    <col min="2578" max="2821" width="9.140625" style="16"/>
    <col min="2822" max="2822" width="10" style="16" customWidth="1"/>
    <col min="2823" max="2823" width="9.140625" style="16"/>
    <col min="2824" max="2824" width="10" style="16" customWidth="1"/>
    <col min="2825" max="2825" width="9.140625" style="16"/>
    <col min="2826" max="2826" width="10.28515625" style="16" customWidth="1"/>
    <col min="2827" max="2832" width="9.140625" style="16"/>
    <col min="2833" max="2833" width="10.140625" style="16" customWidth="1"/>
    <col min="2834" max="3077" width="9.140625" style="16"/>
    <col min="3078" max="3078" width="10" style="16" customWidth="1"/>
    <col min="3079" max="3079" width="9.140625" style="16"/>
    <col min="3080" max="3080" width="10" style="16" customWidth="1"/>
    <col min="3081" max="3081" width="9.140625" style="16"/>
    <col min="3082" max="3082" width="10.28515625" style="16" customWidth="1"/>
    <col min="3083" max="3088" width="9.140625" style="16"/>
    <col min="3089" max="3089" width="10.140625" style="16" customWidth="1"/>
    <col min="3090" max="3333" width="9.140625" style="16"/>
    <col min="3334" max="3334" width="10" style="16" customWidth="1"/>
    <col min="3335" max="3335" width="9.140625" style="16"/>
    <col min="3336" max="3336" width="10" style="16" customWidth="1"/>
    <col min="3337" max="3337" width="9.140625" style="16"/>
    <col min="3338" max="3338" width="10.28515625" style="16" customWidth="1"/>
    <col min="3339" max="3344" width="9.140625" style="16"/>
    <col min="3345" max="3345" width="10.140625" style="16" customWidth="1"/>
    <col min="3346" max="3589" width="9.140625" style="16"/>
    <col min="3590" max="3590" width="10" style="16" customWidth="1"/>
    <col min="3591" max="3591" width="9.140625" style="16"/>
    <col min="3592" max="3592" width="10" style="16" customWidth="1"/>
    <col min="3593" max="3593" width="9.140625" style="16"/>
    <col min="3594" max="3594" width="10.28515625" style="16" customWidth="1"/>
    <col min="3595" max="3600" width="9.140625" style="16"/>
    <col min="3601" max="3601" width="10.140625" style="16" customWidth="1"/>
    <col min="3602" max="3845" width="9.140625" style="16"/>
    <col min="3846" max="3846" width="10" style="16" customWidth="1"/>
    <col min="3847" max="3847" width="9.140625" style="16"/>
    <col min="3848" max="3848" width="10" style="16" customWidth="1"/>
    <col min="3849" max="3849" width="9.140625" style="16"/>
    <col min="3850" max="3850" width="10.28515625" style="16" customWidth="1"/>
    <col min="3851" max="3856" width="9.140625" style="16"/>
    <col min="3857" max="3857" width="10.140625" style="16" customWidth="1"/>
    <col min="3858" max="4101" width="9.140625" style="16"/>
    <col min="4102" max="4102" width="10" style="16" customWidth="1"/>
    <col min="4103" max="4103" width="9.140625" style="16"/>
    <col min="4104" max="4104" width="10" style="16" customWidth="1"/>
    <col min="4105" max="4105" width="9.140625" style="16"/>
    <col min="4106" max="4106" width="10.28515625" style="16" customWidth="1"/>
    <col min="4107" max="4112" width="9.140625" style="16"/>
    <col min="4113" max="4113" width="10.140625" style="16" customWidth="1"/>
    <col min="4114" max="4357" width="9.140625" style="16"/>
    <col min="4358" max="4358" width="10" style="16" customWidth="1"/>
    <col min="4359" max="4359" width="9.140625" style="16"/>
    <col min="4360" max="4360" width="10" style="16" customWidth="1"/>
    <col min="4361" max="4361" width="9.140625" style="16"/>
    <col min="4362" max="4362" width="10.28515625" style="16" customWidth="1"/>
    <col min="4363" max="4368" width="9.140625" style="16"/>
    <col min="4369" max="4369" width="10.140625" style="16" customWidth="1"/>
    <col min="4370" max="4613" width="9.140625" style="16"/>
    <col min="4614" max="4614" width="10" style="16" customWidth="1"/>
    <col min="4615" max="4615" width="9.140625" style="16"/>
    <col min="4616" max="4616" width="10" style="16" customWidth="1"/>
    <col min="4617" max="4617" width="9.140625" style="16"/>
    <col min="4618" max="4618" width="10.28515625" style="16" customWidth="1"/>
    <col min="4619" max="4624" width="9.140625" style="16"/>
    <col min="4625" max="4625" width="10.140625" style="16" customWidth="1"/>
    <col min="4626" max="4869" width="9.140625" style="16"/>
    <col min="4870" max="4870" width="10" style="16" customWidth="1"/>
    <col min="4871" max="4871" width="9.140625" style="16"/>
    <col min="4872" max="4872" width="10" style="16" customWidth="1"/>
    <col min="4873" max="4873" width="9.140625" style="16"/>
    <col min="4874" max="4874" width="10.28515625" style="16" customWidth="1"/>
    <col min="4875" max="4880" width="9.140625" style="16"/>
    <col min="4881" max="4881" width="10.140625" style="16" customWidth="1"/>
    <col min="4882" max="5125" width="9.140625" style="16"/>
    <col min="5126" max="5126" width="10" style="16" customWidth="1"/>
    <col min="5127" max="5127" width="9.140625" style="16"/>
    <col min="5128" max="5128" width="10" style="16" customWidth="1"/>
    <col min="5129" max="5129" width="9.140625" style="16"/>
    <col min="5130" max="5130" width="10.28515625" style="16" customWidth="1"/>
    <col min="5131" max="5136" width="9.140625" style="16"/>
    <col min="5137" max="5137" width="10.140625" style="16" customWidth="1"/>
    <col min="5138" max="5381" width="9.140625" style="16"/>
    <col min="5382" max="5382" width="10" style="16" customWidth="1"/>
    <col min="5383" max="5383" width="9.140625" style="16"/>
    <col min="5384" max="5384" width="10" style="16" customWidth="1"/>
    <col min="5385" max="5385" width="9.140625" style="16"/>
    <col min="5386" max="5386" width="10.28515625" style="16" customWidth="1"/>
    <col min="5387" max="5392" width="9.140625" style="16"/>
    <col min="5393" max="5393" width="10.140625" style="16" customWidth="1"/>
    <col min="5394" max="5637" width="9.140625" style="16"/>
    <col min="5638" max="5638" width="10" style="16" customWidth="1"/>
    <col min="5639" max="5639" width="9.140625" style="16"/>
    <col min="5640" max="5640" width="10" style="16" customWidth="1"/>
    <col min="5641" max="5641" width="9.140625" style="16"/>
    <col min="5642" max="5642" width="10.28515625" style="16" customWidth="1"/>
    <col min="5643" max="5648" width="9.140625" style="16"/>
    <col min="5649" max="5649" width="10.140625" style="16" customWidth="1"/>
    <col min="5650" max="5893" width="9.140625" style="16"/>
    <col min="5894" max="5894" width="10" style="16" customWidth="1"/>
    <col min="5895" max="5895" width="9.140625" style="16"/>
    <col min="5896" max="5896" width="10" style="16" customWidth="1"/>
    <col min="5897" max="5897" width="9.140625" style="16"/>
    <col min="5898" max="5898" width="10.28515625" style="16" customWidth="1"/>
    <col min="5899" max="5904" width="9.140625" style="16"/>
    <col min="5905" max="5905" width="10.140625" style="16" customWidth="1"/>
    <col min="5906" max="6149" width="9.140625" style="16"/>
    <col min="6150" max="6150" width="10" style="16" customWidth="1"/>
    <col min="6151" max="6151" width="9.140625" style="16"/>
    <col min="6152" max="6152" width="10" style="16" customWidth="1"/>
    <col min="6153" max="6153" width="9.140625" style="16"/>
    <col min="6154" max="6154" width="10.28515625" style="16" customWidth="1"/>
    <col min="6155" max="6160" width="9.140625" style="16"/>
    <col min="6161" max="6161" width="10.140625" style="16" customWidth="1"/>
    <col min="6162" max="6405" width="9.140625" style="16"/>
    <col min="6406" max="6406" width="10" style="16" customWidth="1"/>
    <col min="6407" max="6407" width="9.140625" style="16"/>
    <col min="6408" max="6408" width="10" style="16" customWidth="1"/>
    <col min="6409" max="6409" width="9.140625" style="16"/>
    <col min="6410" max="6410" width="10.28515625" style="16" customWidth="1"/>
    <col min="6411" max="6416" width="9.140625" style="16"/>
    <col min="6417" max="6417" width="10.140625" style="16" customWidth="1"/>
    <col min="6418" max="6661" width="9.140625" style="16"/>
    <col min="6662" max="6662" width="10" style="16" customWidth="1"/>
    <col min="6663" max="6663" width="9.140625" style="16"/>
    <col min="6664" max="6664" width="10" style="16" customWidth="1"/>
    <col min="6665" max="6665" width="9.140625" style="16"/>
    <col min="6666" max="6666" width="10.28515625" style="16" customWidth="1"/>
    <col min="6667" max="6672" width="9.140625" style="16"/>
    <col min="6673" max="6673" width="10.140625" style="16" customWidth="1"/>
    <col min="6674" max="6917" width="9.140625" style="16"/>
    <col min="6918" max="6918" width="10" style="16" customWidth="1"/>
    <col min="6919" max="6919" width="9.140625" style="16"/>
    <col min="6920" max="6920" width="10" style="16" customWidth="1"/>
    <col min="6921" max="6921" width="9.140625" style="16"/>
    <col min="6922" max="6922" width="10.28515625" style="16" customWidth="1"/>
    <col min="6923" max="6928" width="9.140625" style="16"/>
    <col min="6929" max="6929" width="10.140625" style="16" customWidth="1"/>
    <col min="6930" max="7173" width="9.140625" style="16"/>
    <col min="7174" max="7174" width="10" style="16" customWidth="1"/>
    <col min="7175" max="7175" width="9.140625" style="16"/>
    <col min="7176" max="7176" width="10" style="16" customWidth="1"/>
    <col min="7177" max="7177" width="9.140625" style="16"/>
    <col min="7178" max="7178" width="10.28515625" style="16" customWidth="1"/>
    <col min="7179" max="7184" width="9.140625" style="16"/>
    <col min="7185" max="7185" width="10.140625" style="16" customWidth="1"/>
    <col min="7186" max="7429" width="9.140625" style="16"/>
    <col min="7430" max="7430" width="10" style="16" customWidth="1"/>
    <col min="7431" max="7431" width="9.140625" style="16"/>
    <col min="7432" max="7432" width="10" style="16" customWidth="1"/>
    <col min="7433" max="7433" width="9.140625" style="16"/>
    <col min="7434" max="7434" width="10.28515625" style="16" customWidth="1"/>
    <col min="7435" max="7440" width="9.140625" style="16"/>
    <col min="7441" max="7441" width="10.140625" style="16" customWidth="1"/>
    <col min="7442" max="7685" width="9.140625" style="16"/>
    <col min="7686" max="7686" width="10" style="16" customWidth="1"/>
    <col min="7687" max="7687" width="9.140625" style="16"/>
    <col min="7688" max="7688" width="10" style="16" customWidth="1"/>
    <col min="7689" max="7689" width="9.140625" style="16"/>
    <col min="7690" max="7690" width="10.28515625" style="16" customWidth="1"/>
    <col min="7691" max="7696" width="9.140625" style="16"/>
    <col min="7697" max="7697" width="10.140625" style="16" customWidth="1"/>
    <col min="7698" max="7941" width="9.140625" style="16"/>
    <col min="7942" max="7942" width="10" style="16" customWidth="1"/>
    <col min="7943" max="7943" width="9.140625" style="16"/>
    <col min="7944" max="7944" width="10" style="16" customWidth="1"/>
    <col min="7945" max="7945" width="9.140625" style="16"/>
    <col min="7946" max="7946" width="10.28515625" style="16" customWidth="1"/>
    <col min="7947" max="7952" width="9.140625" style="16"/>
    <col min="7953" max="7953" width="10.140625" style="16" customWidth="1"/>
    <col min="7954" max="8197" width="9.140625" style="16"/>
    <col min="8198" max="8198" width="10" style="16" customWidth="1"/>
    <col min="8199" max="8199" width="9.140625" style="16"/>
    <col min="8200" max="8200" width="10" style="16" customWidth="1"/>
    <col min="8201" max="8201" width="9.140625" style="16"/>
    <col min="8202" max="8202" width="10.28515625" style="16" customWidth="1"/>
    <col min="8203" max="8208" width="9.140625" style="16"/>
    <col min="8209" max="8209" width="10.140625" style="16" customWidth="1"/>
    <col min="8210" max="8453" width="9.140625" style="16"/>
    <col min="8454" max="8454" width="10" style="16" customWidth="1"/>
    <col min="8455" max="8455" width="9.140625" style="16"/>
    <col min="8456" max="8456" width="10" style="16" customWidth="1"/>
    <col min="8457" max="8457" width="9.140625" style="16"/>
    <col min="8458" max="8458" width="10.28515625" style="16" customWidth="1"/>
    <col min="8459" max="8464" width="9.140625" style="16"/>
    <col min="8465" max="8465" width="10.140625" style="16" customWidth="1"/>
    <col min="8466" max="8709" width="9.140625" style="16"/>
    <col min="8710" max="8710" width="10" style="16" customWidth="1"/>
    <col min="8711" max="8711" width="9.140625" style="16"/>
    <col min="8712" max="8712" width="10" style="16" customWidth="1"/>
    <col min="8713" max="8713" width="9.140625" style="16"/>
    <col min="8714" max="8714" width="10.28515625" style="16" customWidth="1"/>
    <col min="8715" max="8720" width="9.140625" style="16"/>
    <col min="8721" max="8721" width="10.140625" style="16" customWidth="1"/>
    <col min="8722" max="8965" width="9.140625" style="16"/>
    <col min="8966" max="8966" width="10" style="16" customWidth="1"/>
    <col min="8967" max="8967" width="9.140625" style="16"/>
    <col min="8968" max="8968" width="10" style="16" customWidth="1"/>
    <col min="8969" max="8969" width="9.140625" style="16"/>
    <col min="8970" max="8970" width="10.28515625" style="16" customWidth="1"/>
    <col min="8971" max="8976" width="9.140625" style="16"/>
    <col min="8977" max="8977" width="10.140625" style="16" customWidth="1"/>
    <col min="8978" max="9221" width="9.140625" style="16"/>
    <col min="9222" max="9222" width="10" style="16" customWidth="1"/>
    <col min="9223" max="9223" width="9.140625" style="16"/>
    <col min="9224" max="9224" width="10" style="16" customWidth="1"/>
    <col min="9225" max="9225" width="9.140625" style="16"/>
    <col min="9226" max="9226" width="10.28515625" style="16" customWidth="1"/>
    <col min="9227" max="9232" width="9.140625" style="16"/>
    <col min="9233" max="9233" width="10.140625" style="16" customWidth="1"/>
    <col min="9234" max="9477" width="9.140625" style="16"/>
    <col min="9478" max="9478" width="10" style="16" customWidth="1"/>
    <col min="9479" max="9479" width="9.140625" style="16"/>
    <col min="9480" max="9480" width="10" style="16" customWidth="1"/>
    <col min="9481" max="9481" width="9.140625" style="16"/>
    <col min="9482" max="9482" width="10.28515625" style="16" customWidth="1"/>
    <col min="9483" max="9488" width="9.140625" style="16"/>
    <col min="9489" max="9489" width="10.140625" style="16" customWidth="1"/>
    <col min="9490" max="9733" width="9.140625" style="16"/>
    <col min="9734" max="9734" width="10" style="16" customWidth="1"/>
    <col min="9735" max="9735" width="9.140625" style="16"/>
    <col min="9736" max="9736" width="10" style="16" customWidth="1"/>
    <col min="9737" max="9737" width="9.140625" style="16"/>
    <col min="9738" max="9738" width="10.28515625" style="16" customWidth="1"/>
    <col min="9739" max="9744" width="9.140625" style="16"/>
    <col min="9745" max="9745" width="10.140625" style="16" customWidth="1"/>
    <col min="9746" max="9989" width="9.140625" style="16"/>
    <col min="9990" max="9990" width="10" style="16" customWidth="1"/>
    <col min="9991" max="9991" width="9.140625" style="16"/>
    <col min="9992" max="9992" width="10" style="16" customWidth="1"/>
    <col min="9993" max="9993" width="9.140625" style="16"/>
    <col min="9994" max="9994" width="10.28515625" style="16" customWidth="1"/>
    <col min="9995" max="10000" width="9.140625" style="16"/>
    <col min="10001" max="10001" width="10.140625" style="16" customWidth="1"/>
    <col min="10002" max="10245" width="9.140625" style="16"/>
    <col min="10246" max="10246" width="10" style="16" customWidth="1"/>
    <col min="10247" max="10247" width="9.140625" style="16"/>
    <col min="10248" max="10248" width="10" style="16" customWidth="1"/>
    <col min="10249" max="10249" width="9.140625" style="16"/>
    <col min="10250" max="10250" width="10.28515625" style="16" customWidth="1"/>
    <col min="10251" max="10256" width="9.140625" style="16"/>
    <col min="10257" max="10257" width="10.140625" style="16" customWidth="1"/>
    <col min="10258" max="10501" width="9.140625" style="16"/>
    <col min="10502" max="10502" width="10" style="16" customWidth="1"/>
    <col min="10503" max="10503" width="9.140625" style="16"/>
    <col min="10504" max="10504" width="10" style="16" customWidth="1"/>
    <col min="10505" max="10505" width="9.140625" style="16"/>
    <col min="10506" max="10506" width="10.28515625" style="16" customWidth="1"/>
    <col min="10507" max="10512" width="9.140625" style="16"/>
    <col min="10513" max="10513" width="10.140625" style="16" customWidth="1"/>
    <col min="10514" max="10757" width="9.140625" style="16"/>
    <col min="10758" max="10758" width="10" style="16" customWidth="1"/>
    <col min="10759" max="10759" width="9.140625" style="16"/>
    <col min="10760" max="10760" width="10" style="16" customWidth="1"/>
    <col min="10761" max="10761" width="9.140625" style="16"/>
    <col min="10762" max="10762" width="10.28515625" style="16" customWidth="1"/>
    <col min="10763" max="10768" width="9.140625" style="16"/>
    <col min="10769" max="10769" width="10.140625" style="16" customWidth="1"/>
    <col min="10770" max="11013" width="9.140625" style="16"/>
    <col min="11014" max="11014" width="10" style="16" customWidth="1"/>
    <col min="11015" max="11015" width="9.140625" style="16"/>
    <col min="11016" max="11016" width="10" style="16" customWidth="1"/>
    <col min="11017" max="11017" width="9.140625" style="16"/>
    <col min="11018" max="11018" width="10.28515625" style="16" customWidth="1"/>
    <col min="11019" max="11024" width="9.140625" style="16"/>
    <col min="11025" max="11025" width="10.140625" style="16" customWidth="1"/>
    <col min="11026" max="11269" width="9.140625" style="16"/>
    <col min="11270" max="11270" width="10" style="16" customWidth="1"/>
    <col min="11271" max="11271" width="9.140625" style="16"/>
    <col min="11272" max="11272" width="10" style="16" customWidth="1"/>
    <col min="11273" max="11273" width="9.140625" style="16"/>
    <col min="11274" max="11274" width="10.28515625" style="16" customWidth="1"/>
    <col min="11275" max="11280" width="9.140625" style="16"/>
    <col min="11281" max="11281" width="10.140625" style="16" customWidth="1"/>
    <col min="11282" max="11525" width="9.140625" style="16"/>
    <col min="11526" max="11526" width="10" style="16" customWidth="1"/>
    <col min="11527" max="11527" width="9.140625" style="16"/>
    <col min="11528" max="11528" width="10" style="16" customWidth="1"/>
    <col min="11529" max="11529" width="9.140625" style="16"/>
    <col min="11530" max="11530" width="10.28515625" style="16" customWidth="1"/>
    <col min="11531" max="11536" width="9.140625" style="16"/>
    <col min="11537" max="11537" width="10.140625" style="16" customWidth="1"/>
    <col min="11538" max="11781" width="9.140625" style="16"/>
    <col min="11782" max="11782" width="10" style="16" customWidth="1"/>
    <col min="11783" max="11783" width="9.140625" style="16"/>
    <col min="11784" max="11784" width="10" style="16" customWidth="1"/>
    <col min="11785" max="11785" width="9.140625" style="16"/>
    <col min="11786" max="11786" width="10.28515625" style="16" customWidth="1"/>
    <col min="11787" max="11792" width="9.140625" style="16"/>
    <col min="11793" max="11793" width="10.140625" style="16" customWidth="1"/>
    <col min="11794" max="12037" width="9.140625" style="16"/>
    <col min="12038" max="12038" width="10" style="16" customWidth="1"/>
    <col min="12039" max="12039" width="9.140625" style="16"/>
    <col min="12040" max="12040" width="10" style="16" customWidth="1"/>
    <col min="12041" max="12041" width="9.140625" style="16"/>
    <col min="12042" max="12042" width="10.28515625" style="16" customWidth="1"/>
    <col min="12043" max="12048" width="9.140625" style="16"/>
    <col min="12049" max="12049" width="10.140625" style="16" customWidth="1"/>
    <col min="12050" max="12293" width="9.140625" style="16"/>
    <col min="12294" max="12294" width="10" style="16" customWidth="1"/>
    <col min="12295" max="12295" width="9.140625" style="16"/>
    <col min="12296" max="12296" width="10" style="16" customWidth="1"/>
    <col min="12297" max="12297" width="9.140625" style="16"/>
    <col min="12298" max="12298" width="10.28515625" style="16" customWidth="1"/>
    <col min="12299" max="12304" width="9.140625" style="16"/>
    <col min="12305" max="12305" width="10.140625" style="16" customWidth="1"/>
    <col min="12306" max="12549" width="9.140625" style="16"/>
    <col min="12550" max="12550" width="10" style="16" customWidth="1"/>
    <col min="12551" max="12551" width="9.140625" style="16"/>
    <col min="12552" max="12552" width="10" style="16" customWidth="1"/>
    <col min="12553" max="12553" width="9.140625" style="16"/>
    <col min="12554" max="12554" width="10.28515625" style="16" customWidth="1"/>
    <col min="12555" max="12560" width="9.140625" style="16"/>
    <col min="12561" max="12561" width="10.140625" style="16" customWidth="1"/>
    <col min="12562" max="12805" width="9.140625" style="16"/>
    <col min="12806" max="12806" width="10" style="16" customWidth="1"/>
    <col min="12807" max="12807" width="9.140625" style="16"/>
    <col min="12808" max="12808" width="10" style="16" customWidth="1"/>
    <col min="12809" max="12809" width="9.140625" style="16"/>
    <col min="12810" max="12810" width="10.28515625" style="16" customWidth="1"/>
    <col min="12811" max="12816" width="9.140625" style="16"/>
    <col min="12817" max="12817" width="10.140625" style="16" customWidth="1"/>
    <col min="12818" max="13061" width="9.140625" style="16"/>
    <col min="13062" max="13062" width="10" style="16" customWidth="1"/>
    <col min="13063" max="13063" width="9.140625" style="16"/>
    <col min="13064" max="13064" width="10" style="16" customWidth="1"/>
    <col min="13065" max="13065" width="9.140625" style="16"/>
    <col min="13066" max="13066" width="10.28515625" style="16" customWidth="1"/>
    <col min="13067" max="13072" width="9.140625" style="16"/>
    <col min="13073" max="13073" width="10.140625" style="16" customWidth="1"/>
    <col min="13074" max="13317" width="9.140625" style="16"/>
    <col min="13318" max="13318" width="10" style="16" customWidth="1"/>
    <col min="13319" max="13319" width="9.140625" style="16"/>
    <col min="13320" max="13320" width="10" style="16" customWidth="1"/>
    <col min="13321" max="13321" width="9.140625" style="16"/>
    <col min="13322" max="13322" width="10.28515625" style="16" customWidth="1"/>
    <col min="13323" max="13328" width="9.140625" style="16"/>
    <col min="13329" max="13329" width="10.140625" style="16" customWidth="1"/>
    <col min="13330" max="13573" width="9.140625" style="16"/>
    <col min="13574" max="13574" width="10" style="16" customWidth="1"/>
    <col min="13575" max="13575" width="9.140625" style="16"/>
    <col min="13576" max="13576" width="10" style="16" customWidth="1"/>
    <col min="13577" max="13577" width="9.140625" style="16"/>
    <col min="13578" max="13578" width="10.28515625" style="16" customWidth="1"/>
    <col min="13579" max="13584" width="9.140625" style="16"/>
    <col min="13585" max="13585" width="10.140625" style="16" customWidth="1"/>
    <col min="13586" max="13829" width="9.140625" style="16"/>
    <col min="13830" max="13830" width="10" style="16" customWidth="1"/>
    <col min="13831" max="13831" width="9.140625" style="16"/>
    <col min="13832" max="13832" width="10" style="16" customWidth="1"/>
    <col min="13833" max="13833" width="9.140625" style="16"/>
    <col min="13834" max="13834" width="10.28515625" style="16" customWidth="1"/>
    <col min="13835" max="13840" width="9.140625" style="16"/>
    <col min="13841" max="13841" width="10.140625" style="16" customWidth="1"/>
    <col min="13842" max="14085" width="9.140625" style="16"/>
    <col min="14086" max="14086" width="10" style="16" customWidth="1"/>
    <col min="14087" max="14087" width="9.140625" style="16"/>
    <col min="14088" max="14088" width="10" style="16" customWidth="1"/>
    <col min="14089" max="14089" width="9.140625" style="16"/>
    <col min="14090" max="14090" width="10.28515625" style="16" customWidth="1"/>
    <col min="14091" max="14096" width="9.140625" style="16"/>
    <col min="14097" max="14097" width="10.140625" style="16" customWidth="1"/>
    <col min="14098" max="14341" width="9.140625" style="16"/>
    <col min="14342" max="14342" width="10" style="16" customWidth="1"/>
    <col min="14343" max="14343" width="9.140625" style="16"/>
    <col min="14344" max="14344" width="10" style="16" customWidth="1"/>
    <col min="14345" max="14345" width="9.140625" style="16"/>
    <col min="14346" max="14346" width="10.28515625" style="16" customWidth="1"/>
    <col min="14347" max="14352" width="9.140625" style="16"/>
    <col min="14353" max="14353" width="10.140625" style="16" customWidth="1"/>
    <col min="14354" max="14597" width="9.140625" style="16"/>
    <col min="14598" max="14598" width="10" style="16" customWidth="1"/>
    <col min="14599" max="14599" width="9.140625" style="16"/>
    <col min="14600" max="14600" width="10" style="16" customWidth="1"/>
    <col min="14601" max="14601" width="9.140625" style="16"/>
    <col min="14602" max="14602" width="10.28515625" style="16" customWidth="1"/>
    <col min="14603" max="14608" width="9.140625" style="16"/>
    <col min="14609" max="14609" width="10.140625" style="16" customWidth="1"/>
    <col min="14610" max="14853" width="9.140625" style="16"/>
    <col min="14854" max="14854" width="10" style="16" customWidth="1"/>
    <col min="14855" max="14855" width="9.140625" style="16"/>
    <col min="14856" max="14856" width="10" style="16" customWidth="1"/>
    <col min="14857" max="14857" width="9.140625" style="16"/>
    <col min="14858" max="14858" width="10.28515625" style="16" customWidth="1"/>
    <col min="14859" max="14864" width="9.140625" style="16"/>
    <col min="14865" max="14865" width="10.140625" style="16" customWidth="1"/>
    <col min="14866" max="15109" width="9.140625" style="16"/>
    <col min="15110" max="15110" width="10" style="16" customWidth="1"/>
    <col min="15111" max="15111" width="9.140625" style="16"/>
    <col min="15112" max="15112" width="10" style="16" customWidth="1"/>
    <col min="15113" max="15113" width="9.140625" style="16"/>
    <col min="15114" max="15114" width="10.28515625" style="16" customWidth="1"/>
    <col min="15115" max="15120" width="9.140625" style="16"/>
    <col min="15121" max="15121" width="10.140625" style="16" customWidth="1"/>
    <col min="15122" max="15365" width="9.140625" style="16"/>
    <col min="15366" max="15366" width="10" style="16" customWidth="1"/>
    <col min="15367" max="15367" width="9.140625" style="16"/>
    <col min="15368" max="15368" width="10" style="16" customWidth="1"/>
    <col min="15369" max="15369" width="9.140625" style="16"/>
    <col min="15370" max="15370" width="10.28515625" style="16" customWidth="1"/>
    <col min="15371" max="15376" width="9.140625" style="16"/>
    <col min="15377" max="15377" width="10.140625" style="16" customWidth="1"/>
    <col min="15378" max="15621" width="9.140625" style="16"/>
    <col min="15622" max="15622" width="10" style="16" customWidth="1"/>
    <col min="15623" max="15623" width="9.140625" style="16"/>
    <col min="15624" max="15624" width="10" style="16" customWidth="1"/>
    <col min="15625" max="15625" width="9.140625" style="16"/>
    <col min="15626" max="15626" width="10.28515625" style="16" customWidth="1"/>
    <col min="15627" max="15632" width="9.140625" style="16"/>
    <col min="15633" max="15633" width="10.140625" style="16" customWidth="1"/>
    <col min="15634" max="15877" width="9.140625" style="16"/>
    <col min="15878" max="15878" width="10" style="16" customWidth="1"/>
    <col min="15879" max="15879" width="9.140625" style="16"/>
    <col min="15880" max="15880" width="10" style="16" customWidth="1"/>
    <col min="15881" max="15881" width="9.140625" style="16"/>
    <col min="15882" max="15882" width="10.28515625" style="16" customWidth="1"/>
    <col min="15883" max="15888" width="9.140625" style="16"/>
    <col min="15889" max="15889" width="10.140625" style="16" customWidth="1"/>
    <col min="15890" max="16133" width="9.140625" style="16"/>
    <col min="16134" max="16134" width="10" style="16" customWidth="1"/>
    <col min="16135" max="16135" width="9.140625" style="16"/>
    <col min="16136" max="16136" width="10" style="16" customWidth="1"/>
    <col min="16137" max="16137" width="9.140625" style="16"/>
    <col min="16138" max="16138" width="10.28515625" style="16" customWidth="1"/>
    <col min="16139" max="16144" width="9.140625" style="16"/>
    <col min="16145" max="16145" width="10.140625" style="16" customWidth="1"/>
    <col min="16146" max="16384" width="9.140625" style="16"/>
  </cols>
  <sheetData>
    <row r="1" spans="1:34" s="18" customFormat="1" ht="18.75" customHeight="1">
      <c r="A1" s="26" t="s">
        <v>0</v>
      </c>
      <c r="B1" s="17"/>
      <c r="C1" s="85" t="s">
        <v>62</v>
      </c>
      <c r="D1" s="85"/>
      <c r="E1" s="17"/>
      <c r="F1" s="17"/>
      <c r="G1" s="17"/>
      <c r="H1" s="89" t="s">
        <v>48</v>
      </c>
      <c r="I1" s="90"/>
      <c r="J1" s="90"/>
      <c r="K1" s="90"/>
      <c r="L1" s="93" t="s">
        <v>49</v>
      </c>
      <c r="M1" s="94"/>
      <c r="N1" s="94"/>
      <c r="O1" s="94"/>
      <c r="P1" s="95"/>
      <c r="Q1" s="99" t="s">
        <v>50</v>
      </c>
      <c r="R1" s="100"/>
      <c r="S1" s="100"/>
      <c r="T1" s="100"/>
      <c r="U1" s="86" t="s">
        <v>12</v>
      </c>
      <c r="V1" s="86"/>
      <c r="W1" s="86"/>
      <c r="X1" s="86"/>
      <c r="Y1" s="103" t="s">
        <v>51</v>
      </c>
      <c r="Z1" s="104"/>
      <c r="AA1" s="104"/>
      <c r="AB1" s="104"/>
      <c r="AC1" s="105"/>
      <c r="AD1" s="86" t="s">
        <v>2</v>
      </c>
      <c r="AE1" s="87"/>
      <c r="AF1" s="87"/>
      <c r="AG1" s="87"/>
      <c r="AH1" s="87"/>
    </row>
    <row r="2" spans="1:34" s="18" customFormat="1" ht="33.75" customHeight="1">
      <c r="A2" s="1" t="s">
        <v>66</v>
      </c>
      <c r="B2" s="17"/>
      <c r="C2" s="17"/>
      <c r="D2" s="17"/>
      <c r="E2" s="17"/>
      <c r="F2" s="17"/>
      <c r="G2" s="17"/>
      <c r="H2" s="91"/>
      <c r="I2" s="92"/>
      <c r="J2" s="92"/>
      <c r="K2" s="92"/>
      <c r="L2" s="96"/>
      <c r="M2" s="97"/>
      <c r="N2" s="97"/>
      <c r="O2" s="97"/>
      <c r="P2" s="98"/>
      <c r="Q2" s="101"/>
      <c r="R2" s="101"/>
      <c r="S2" s="101"/>
      <c r="T2" s="101"/>
      <c r="U2" s="102"/>
      <c r="V2" s="102"/>
      <c r="W2" s="102"/>
      <c r="X2" s="102"/>
      <c r="Y2" s="106"/>
      <c r="Z2" s="107"/>
      <c r="AA2" s="107"/>
      <c r="AB2" s="107"/>
      <c r="AC2" s="108"/>
      <c r="AD2" s="88"/>
      <c r="AE2" s="88"/>
      <c r="AF2" s="88"/>
      <c r="AG2" s="88"/>
      <c r="AH2" s="88"/>
    </row>
    <row r="3" spans="1:34" s="34" customFormat="1" ht="57.75">
      <c r="A3" s="27"/>
      <c r="B3" s="27" t="s">
        <v>37</v>
      </c>
      <c r="C3" s="27" t="s">
        <v>43</v>
      </c>
      <c r="D3" s="27" t="s">
        <v>33</v>
      </c>
      <c r="E3" s="27" t="s">
        <v>5</v>
      </c>
      <c r="F3" s="27" t="s">
        <v>6</v>
      </c>
      <c r="G3" s="27" t="s">
        <v>15</v>
      </c>
      <c r="H3" s="28" t="s">
        <v>52</v>
      </c>
      <c r="I3" s="28" t="s">
        <v>53</v>
      </c>
      <c r="J3" s="28" t="s">
        <v>54</v>
      </c>
      <c r="K3" s="28" t="s">
        <v>19</v>
      </c>
      <c r="L3" s="29" t="s">
        <v>7</v>
      </c>
      <c r="M3" s="29" t="s">
        <v>8</v>
      </c>
      <c r="N3" s="29" t="s">
        <v>9</v>
      </c>
      <c r="O3" s="29" t="s">
        <v>10</v>
      </c>
      <c r="P3" s="29" t="s">
        <v>19</v>
      </c>
      <c r="Q3" s="30" t="s">
        <v>44</v>
      </c>
      <c r="R3" s="30" t="s">
        <v>3</v>
      </c>
      <c r="S3" s="30" t="s">
        <v>21</v>
      </c>
      <c r="T3" s="30" t="s">
        <v>55</v>
      </c>
      <c r="U3" s="29" t="s">
        <v>23</v>
      </c>
      <c r="V3" s="29" t="s">
        <v>4</v>
      </c>
      <c r="W3" s="29" t="s">
        <v>61</v>
      </c>
      <c r="X3" s="31" t="s">
        <v>19</v>
      </c>
      <c r="Y3" s="32" t="s">
        <v>25</v>
      </c>
      <c r="Z3" s="32" t="s">
        <v>26</v>
      </c>
      <c r="AA3" s="32" t="s">
        <v>27</v>
      </c>
      <c r="AB3" s="32" t="s">
        <v>28</v>
      </c>
      <c r="AC3" s="32" t="s">
        <v>19</v>
      </c>
      <c r="AD3" s="33" t="s">
        <v>56</v>
      </c>
      <c r="AE3" s="33" t="s">
        <v>57</v>
      </c>
      <c r="AF3" s="33" t="s">
        <v>58</v>
      </c>
      <c r="AG3" s="33" t="s">
        <v>59</v>
      </c>
      <c r="AH3" s="33" t="s">
        <v>47</v>
      </c>
    </row>
    <row r="4" spans="1:34" s="31" customFormat="1" ht="15" customHeight="1">
      <c r="A4" s="35" t="s">
        <v>86</v>
      </c>
      <c r="B4" s="2" t="s">
        <v>87</v>
      </c>
      <c r="C4" s="62">
        <v>128</v>
      </c>
      <c r="D4" s="62">
        <v>118</v>
      </c>
      <c r="E4" s="62">
        <v>65</v>
      </c>
      <c r="F4" s="62">
        <v>53</v>
      </c>
      <c r="G4" s="29">
        <v>5</v>
      </c>
      <c r="H4" s="63">
        <v>102</v>
      </c>
      <c r="I4" s="63">
        <v>15</v>
      </c>
      <c r="J4" s="63">
        <v>1</v>
      </c>
      <c r="K4" s="63">
        <v>0</v>
      </c>
      <c r="L4" s="62">
        <v>66</v>
      </c>
      <c r="M4" s="62">
        <v>39</v>
      </c>
      <c r="N4" s="62">
        <v>11</v>
      </c>
      <c r="O4" s="62">
        <v>1</v>
      </c>
      <c r="P4" s="62">
        <v>1</v>
      </c>
      <c r="Q4" s="64">
        <v>73</v>
      </c>
      <c r="R4" s="64">
        <v>112</v>
      </c>
      <c r="S4" s="64">
        <v>62</v>
      </c>
      <c r="T4" s="64">
        <v>89</v>
      </c>
      <c r="U4" s="62">
        <v>67</v>
      </c>
      <c r="V4" s="62">
        <v>51</v>
      </c>
      <c r="W4" s="62">
        <v>0</v>
      </c>
      <c r="X4" s="62">
        <v>0</v>
      </c>
      <c r="Y4" s="65">
        <v>105</v>
      </c>
      <c r="Z4" s="65">
        <v>7</v>
      </c>
      <c r="AA4" s="65">
        <v>0</v>
      </c>
      <c r="AB4" s="65">
        <v>6</v>
      </c>
      <c r="AC4" s="65">
        <v>0</v>
      </c>
      <c r="AD4" s="62">
        <v>102</v>
      </c>
      <c r="AE4" s="62">
        <v>92</v>
      </c>
      <c r="AF4" s="62">
        <v>98</v>
      </c>
      <c r="AG4" s="62">
        <v>99</v>
      </c>
      <c r="AH4" s="62">
        <v>92</v>
      </c>
    </row>
    <row r="5" spans="1:34" s="42" customFormat="1" ht="15" customHeight="1">
      <c r="A5" s="80" t="s">
        <v>91</v>
      </c>
      <c r="B5" s="38" t="s">
        <v>92</v>
      </c>
      <c r="C5" s="66">
        <v>72</v>
      </c>
      <c r="D5" s="66">
        <v>61</v>
      </c>
      <c r="E5" s="66">
        <v>33</v>
      </c>
      <c r="F5" s="66">
        <v>28</v>
      </c>
      <c r="G5" s="38">
        <v>5</v>
      </c>
      <c r="H5" s="67">
        <v>43</v>
      </c>
      <c r="I5" s="67">
        <v>16</v>
      </c>
      <c r="J5" s="67">
        <v>2</v>
      </c>
      <c r="K5" s="67">
        <v>0</v>
      </c>
      <c r="L5" s="68">
        <v>30</v>
      </c>
      <c r="M5" s="68">
        <v>27</v>
      </c>
      <c r="N5" s="68">
        <v>3</v>
      </c>
      <c r="O5" s="68">
        <v>1</v>
      </c>
      <c r="P5" s="68">
        <v>0</v>
      </c>
      <c r="Q5" s="69">
        <v>40</v>
      </c>
      <c r="R5" s="69">
        <v>55</v>
      </c>
      <c r="S5" s="69">
        <v>32</v>
      </c>
      <c r="T5" s="69">
        <v>47</v>
      </c>
      <c r="U5" s="68">
        <v>34</v>
      </c>
      <c r="V5" s="68">
        <v>20</v>
      </c>
      <c r="W5" s="68">
        <v>6</v>
      </c>
      <c r="X5" s="68">
        <v>0</v>
      </c>
      <c r="Y5" s="65">
        <v>53</v>
      </c>
      <c r="Z5" s="65">
        <v>6</v>
      </c>
      <c r="AA5" s="65">
        <v>0</v>
      </c>
      <c r="AB5" s="65">
        <v>2</v>
      </c>
      <c r="AC5" s="65">
        <v>0</v>
      </c>
      <c r="AD5" s="68">
        <v>47</v>
      </c>
      <c r="AE5" s="68">
        <v>39</v>
      </c>
      <c r="AF5" s="68">
        <v>42</v>
      </c>
      <c r="AG5" s="68">
        <v>39</v>
      </c>
      <c r="AH5" s="68">
        <v>44</v>
      </c>
    </row>
    <row r="6" spans="1:34" s="42" customFormat="1" ht="15" customHeight="1">
      <c r="A6" s="37" t="s">
        <v>110</v>
      </c>
      <c r="B6" s="38" t="s">
        <v>111</v>
      </c>
      <c r="C6" s="66">
        <v>20</v>
      </c>
      <c r="D6" s="66">
        <v>16</v>
      </c>
      <c r="E6" s="66">
        <v>9</v>
      </c>
      <c r="F6" s="66">
        <v>7</v>
      </c>
      <c r="G6" s="38">
        <v>5</v>
      </c>
      <c r="H6" s="70">
        <v>12</v>
      </c>
      <c r="I6" s="70">
        <v>3</v>
      </c>
      <c r="J6" s="70">
        <v>1</v>
      </c>
      <c r="K6" s="70">
        <v>0</v>
      </c>
      <c r="L6" s="66">
        <v>8</v>
      </c>
      <c r="M6" s="66">
        <v>7</v>
      </c>
      <c r="N6" s="66">
        <v>1</v>
      </c>
      <c r="O6" s="66">
        <v>0</v>
      </c>
      <c r="P6" s="66">
        <v>0</v>
      </c>
      <c r="Q6" s="71">
        <v>10</v>
      </c>
      <c r="R6" s="71">
        <v>16</v>
      </c>
      <c r="S6" s="71">
        <v>7</v>
      </c>
      <c r="T6" s="71">
        <v>10</v>
      </c>
      <c r="U6" s="66">
        <v>8</v>
      </c>
      <c r="V6" s="66">
        <v>5</v>
      </c>
      <c r="W6" s="66">
        <v>3</v>
      </c>
      <c r="X6" s="66">
        <v>0</v>
      </c>
      <c r="Y6" s="72">
        <v>13</v>
      </c>
      <c r="Z6" s="72">
        <v>2</v>
      </c>
      <c r="AA6" s="72">
        <v>0</v>
      </c>
      <c r="AB6" s="72">
        <v>1</v>
      </c>
      <c r="AC6" s="72">
        <v>0</v>
      </c>
      <c r="AD6" s="66">
        <v>14</v>
      </c>
      <c r="AE6" s="66">
        <v>9</v>
      </c>
      <c r="AF6" s="66">
        <v>10</v>
      </c>
      <c r="AG6" s="66">
        <v>12</v>
      </c>
      <c r="AH6" s="66">
        <v>8</v>
      </c>
    </row>
    <row r="7" spans="1:34" s="42" customFormat="1" ht="15" customHeight="1">
      <c r="A7" s="37" t="s">
        <v>112</v>
      </c>
      <c r="B7" s="38" t="s">
        <v>111</v>
      </c>
      <c r="C7" s="84">
        <v>40</v>
      </c>
      <c r="D7" s="66">
        <v>38</v>
      </c>
      <c r="E7" s="66">
        <v>16</v>
      </c>
      <c r="F7" s="66">
        <v>22</v>
      </c>
      <c r="G7" s="38">
        <v>5</v>
      </c>
      <c r="H7" s="70">
        <v>33</v>
      </c>
      <c r="I7" s="70">
        <v>4</v>
      </c>
      <c r="J7" s="70">
        <v>0</v>
      </c>
      <c r="K7" s="70">
        <v>1</v>
      </c>
      <c r="L7" s="66">
        <v>17</v>
      </c>
      <c r="M7" s="66">
        <v>17</v>
      </c>
      <c r="N7" s="66">
        <v>2</v>
      </c>
      <c r="O7" s="66">
        <v>1</v>
      </c>
      <c r="P7" s="66">
        <v>1</v>
      </c>
      <c r="Q7" s="71">
        <v>17</v>
      </c>
      <c r="R7" s="71">
        <v>36</v>
      </c>
      <c r="S7" s="71">
        <v>19</v>
      </c>
      <c r="T7" s="71">
        <v>27</v>
      </c>
      <c r="U7" s="66">
        <v>9</v>
      </c>
      <c r="V7" s="66">
        <v>27</v>
      </c>
      <c r="W7" s="66">
        <v>2</v>
      </c>
      <c r="X7" s="66">
        <v>0</v>
      </c>
      <c r="Y7" s="72">
        <v>35</v>
      </c>
      <c r="Z7" s="72">
        <v>2</v>
      </c>
      <c r="AA7" s="72">
        <v>0</v>
      </c>
      <c r="AB7" s="72">
        <v>1</v>
      </c>
      <c r="AC7" s="72">
        <v>0</v>
      </c>
      <c r="AD7" s="66">
        <v>33</v>
      </c>
      <c r="AE7" s="66">
        <v>25</v>
      </c>
      <c r="AF7" s="66">
        <v>25</v>
      </c>
      <c r="AG7" s="66">
        <v>23</v>
      </c>
      <c r="AH7" s="66">
        <v>21</v>
      </c>
    </row>
    <row r="8" spans="1:34" s="42" customFormat="1" ht="15" customHeight="1">
      <c r="A8" s="37" t="s">
        <v>117</v>
      </c>
      <c r="B8" s="38" t="s">
        <v>118</v>
      </c>
      <c r="C8" s="66">
        <v>58</v>
      </c>
      <c r="D8" s="66">
        <v>54</v>
      </c>
      <c r="E8" s="66">
        <v>20</v>
      </c>
      <c r="F8" s="66">
        <v>34</v>
      </c>
      <c r="G8" s="38">
        <v>5</v>
      </c>
      <c r="H8" s="70">
        <v>46</v>
      </c>
      <c r="I8" s="70">
        <v>6</v>
      </c>
      <c r="J8" s="70">
        <v>2</v>
      </c>
      <c r="K8" s="70">
        <v>0</v>
      </c>
      <c r="L8" s="66">
        <v>24</v>
      </c>
      <c r="M8" s="66">
        <v>24</v>
      </c>
      <c r="N8" s="66">
        <v>4</v>
      </c>
      <c r="O8" s="66">
        <v>1</v>
      </c>
      <c r="P8" s="66">
        <v>1</v>
      </c>
      <c r="Q8" s="71">
        <v>27</v>
      </c>
      <c r="R8" s="71">
        <v>46</v>
      </c>
      <c r="S8" s="71">
        <v>27</v>
      </c>
      <c r="T8" s="71">
        <v>44</v>
      </c>
      <c r="U8" s="66">
        <v>15</v>
      </c>
      <c r="V8" s="66">
        <v>36</v>
      </c>
      <c r="W8" s="66">
        <v>3</v>
      </c>
      <c r="X8" s="66">
        <v>0</v>
      </c>
      <c r="Y8" s="72">
        <v>48</v>
      </c>
      <c r="Z8" s="72">
        <v>2</v>
      </c>
      <c r="AA8" s="72">
        <v>0</v>
      </c>
      <c r="AB8" s="72">
        <v>4</v>
      </c>
      <c r="AC8" s="72">
        <v>0</v>
      </c>
      <c r="AD8" s="66">
        <v>46</v>
      </c>
      <c r="AE8" s="66">
        <v>36</v>
      </c>
      <c r="AF8" s="66">
        <v>39</v>
      </c>
      <c r="AG8" s="66">
        <v>38</v>
      </c>
      <c r="AH8" s="66">
        <v>36</v>
      </c>
    </row>
    <row r="9" spans="1:34" s="42" customFormat="1" ht="15" customHeight="1">
      <c r="A9" s="37" t="s">
        <v>119</v>
      </c>
      <c r="B9" s="38" t="s">
        <v>120</v>
      </c>
      <c r="C9" s="66">
        <v>51</v>
      </c>
      <c r="D9" s="66">
        <v>47</v>
      </c>
      <c r="E9" s="66">
        <v>20</v>
      </c>
      <c r="F9" s="66">
        <v>27</v>
      </c>
      <c r="G9" s="38">
        <v>5</v>
      </c>
      <c r="H9" s="70">
        <v>41</v>
      </c>
      <c r="I9" s="70">
        <v>4</v>
      </c>
      <c r="J9" s="70">
        <v>1</v>
      </c>
      <c r="K9" s="70">
        <v>1</v>
      </c>
      <c r="L9" s="66">
        <v>27</v>
      </c>
      <c r="M9" s="66">
        <v>17</v>
      </c>
      <c r="N9" s="66">
        <v>2</v>
      </c>
      <c r="O9" s="66">
        <v>0</v>
      </c>
      <c r="P9" s="66">
        <v>1</v>
      </c>
      <c r="Q9" s="71">
        <v>33</v>
      </c>
      <c r="R9" s="71">
        <v>47</v>
      </c>
      <c r="S9" s="71">
        <v>29</v>
      </c>
      <c r="T9" s="71">
        <v>39</v>
      </c>
      <c r="U9" s="66">
        <v>25</v>
      </c>
      <c r="V9" s="66">
        <v>20</v>
      </c>
      <c r="W9" s="66">
        <v>2</v>
      </c>
      <c r="X9" s="66">
        <v>0</v>
      </c>
      <c r="Y9" s="72">
        <v>43</v>
      </c>
      <c r="Z9" s="72">
        <v>3</v>
      </c>
      <c r="AA9" s="72">
        <v>0</v>
      </c>
      <c r="AB9" s="72">
        <v>1</v>
      </c>
      <c r="AC9" s="72">
        <v>0</v>
      </c>
      <c r="AD9" s="66">
        <v>41</v>
      </c>
      <c r="AE9" s="66">
        <v>33</v>
      </c>
      <c r="AF9" s="66">
        <v>29</v>
      </c>
      <c r="AG9" s="66">
        <v>27</v>
      </c>
      <c r="AH9" s="66">
        <v>25</v>
      </c>
    </row>
    <row r="10" spans="1:34" s="42" customFormat="1" ht="15" customHeight="1">
      <c r="A10" s="37" t="s">
        <v>127</v>
      </c>
      <c r="B10" s="38" t="s">
        <v>128</v>
      </c>
      <c r="C10" s="66">
        <v>62</v>
      </c>
      <c r="D10" s="66">
        <v>61</v>
      </c>
      <c r="E10" s="66">
        <v>41</v>
      </c>
      <c r="F10" s="66">
        <v>20</v>
      </c>
      <c r="G10" s="38">
        <v>5</v>
      </c>
      <c r="H10" s="70">
        <v>48</v>
      </c>
      <c r="I10" s="70">
        <v>12</v>
      </c>
      <c r="J10" s="70">
        <v>1</v>
      </c>
      <c r="K10" s="70">
        <v>0</v>
      </c>
      <c r="L10" s="66">
        <v>27</v>
      </c>
      <c r="M10" s="66">
        <v>26</v>
      </c>
      <c r="N10" s="66">
        <v>6</v>
      </c>
      <c r="O10" s="66">
        <v>1</v>
      </c>
      <c r="P10" s="66">
        <v>1</v>
      </c>
      <c r="Q10" s="71">
        <v>32</v>
      </c>
      <c r="R10" s="71">
        <v>57</v>
      </c>
      <c r="S10" s="71">
        <v>29</v>
      </c>
      <c r="T10" s="71">
        <v>48</v>
      </c>
      <c r="U10" s="66">
        <v>27</v>
      </c>
      <c r="V10" s="66">
        <v>26</v>
      </c>
      <c r="W10" s="66">
        <v>7</v>
      </c>
      <c r="X10" s="66">
        <v>1</v>
      </c>
      <c r="Y10" s="72">
        <v>55</v>
      </c>
      <c r="Z10" s="72">
        <v>3</v>
      </c>
      <c r="AA10" s="72">
        <v>0</v>
      </c>
      <c r="AB10" s="72">
        <v>3</v>
      </c>
      <c r="AC10" s="72">
        <v>0</v>
      </c>
      <c r="AD10" s="66">
        <v>49</v>
      </c>
      <c r="AE10" s="66">
        <v>42</v>
      </c>
      <c r="AF10" s="66">
        <v>43</v>
      </c>
      <c r="AG10" s="66">
        <v>45</v>
      </c>
      <c r="AH10" s="66">
        <v>38</v>
      </c>
    </row>
    <row r="11" spans="1:34" s="42" customFormat="1" ht="15" customHeight="1">
      <c r="A11" s="37" t="s">
        <v>129</v>
      </c>
      <c r="B11" s="38" t="s">
        <v>130</v>
      </c>
      <c r="C11" s="66">
        <v>58</v>
      </c>
      <c r="D11" s="66">
        <v>55</v>
      </c>
      <c r="E11" s="66">
        <v>27</v>
      </c>
      <c r="F11" s="66">
        <v>28</v>
      </c>
      <c r="G11" s="38">
        <v>5</v>
      </c>
      <c r="H11" s="70">
        <v>42</v>
      </c>
      <c r="I11" s="70">
        <v>13</v>
      </c>
      <c r="J11" s="70">
        <v>0</v>
      </c>
      <c r="K11" s="70">
        <v>0</v>
      </c>
      <c r="L11" s="66">
        <v>28</v>
      </c>
      <c r="M11" s="66">
        <v>23</v>
      </c>
      <c r="N11" s="66">
        <v>4</v>
      </c>
      <c r="O11" s="66">
        <v>0</v>
      </c>
      <c r="P11" s="66">
        <v>0</v>
      </c>
      <c r="Q11" s="71">
        <v>32</v>
      </c>
      <c r="R11" s="71">
        <v>52</v>
      </c>
      <c r="S11" s="71">
        <v>35</v>
      </c>
      <c r="T11" s="71">
        <v>43</v>
      </c>
      <c r="U11" s="66">
        <v>27</v>
      </c>
      <c r="V11" s="66">
        <v>25</v>
      </c>
      <c r="W11" s="66">
        <v>3</v>
      </c>
      <c r="X11" s="66">
        <v>1</v>
      </c>
      <c r="Y11" s="72">
        <v>51</v>
      </c>
      <c r="Z11" s="72">
        <v>3</v>
      </c>
      <c r="AA11" s="72">
        <v>0</v>
      </c>
      <c r="AB11" s="72">
        <v>1</v>
      </c>
      <c r="AC11" s="72">
        <v>0</v>
      </c>
      <c r="AD11" s="66">
        <v>45</v>
      </c>
      <c r="AE11" s="66">
        <v>38</v>
      </c>
      <c r="AF11" s="66">
        <v>39</v>
      </c>
      <c r="AG11" s="66">
        <v>39</v>
      </c>
      <c r="AH11" s="66">
        <v>39</v>
      </c>
    </row>
    <row r="12" spans="1:34" s="42" customFormat="1" ht="15" customHeight="1">
      <c r="A12" s="37" t="s">
        <v>133</v>
      </c>
      <c r="B12" s="38" t="s">
        <v>134</v>
      </c>
      <c r="C12" s="66">
        <v>149</v>
      </c>
      <c r="D12" s="66">
        <v>140</v>
      </c>
      <c r="E12" s="66">
        <v>71</v>
      </c>
      <c r="F12" s="66">
        <v>69</v>
      </c>
      <c r="G12" s="38">
        <v>5</v>
      </c>
      <c r="H12" s="70">
        <v>113</v>
      </c>
      <c r="I12" s="70">
        <v>24</v>
      </c>
      <c r="J12" s="70">
        <v>2</v>
      </c>
      <c r="K12" s="70">
        <v>1</v>
      </c>
      <c r="L12" s="66">
        <v>81</v>
      </c>
      <c r="M12" s="66">
        <v>52</v>
      </c>
      <c r="N12" s="66">
        <v>6</v>
      </c>
      <c r="O12" s="66">
        <v>1</v>
      </c>
      <c r="P12" s="66">
        <v>0</v>
      </c>
      <c r="Q12" s="71">
        <v>96</v>
      </c>
      <c r="R12" s="71">
        <v>136</v>
      </c>
      <c r="S12" s="71">
        <v>97</v>
      </c>
      <c r="T12" s="71">
        <v>115</v>
      </c>
      <c r="U12" s="66">
        <v>73</v>
      </c>
      <c r="V12" s="66">
        <v>58</v>
      </c>
      <c r="W12" s="66">
        <v>9</v>
      </c>
      <c r="X12" s="66">
        <v>0</v>
      </c>
      <c r="Y12" s="72">
        <v>127</v>
      </c>
      <c r="Z12" s="72">
        <v>5</v>
      </c>
      <c r="AA12" s="72">
        <v>0</v>
      </c>
      <c r="AB12" s="72">
        <v>8</v>
      </c>
      <c r="AC12" s="72">
        <v>0</v>
      </c>
      <c r="AD12" s="66">
        <v>112</v>
      </c>
      <c r="AE12" s="66">
        <v>99</v>
      </c>
      <c r="AF12" s="66">
        <v>107</v>
      </c>
      <c r="AG12" s="66">
        <v>113</v>
      </c>
      <c r="AH12" s="66">
        <v>108</v>
      </c>
    </row>
    <row r="13" spans="1:34" s="42" customFormat="1" ht="15" customHeight="1">
      <c r="A13" s="37" t="s">
        <v>138</v>
      </c>
      <c r="B13" s="38" t="s">
        <v>137</v>
      </c>
      <c r="C13" s="66">
        <v>64</v>
      </c>
      <c r="D13" s="66">
        <v>60</v>
      </c>
      <c r="E13" s="66">
        <v>28</v>
      </c>
      <c r="F13" s="66">
        <v>32</v>
      </c>
      <c r="G13" s="38">
        <v>5</v>
      </c>
      <c r="H13" s="70">
        <v>56</v>
      </c>
      <c r="I13" s="70">
        <v>3</v>
      </c>
      <c r="J13" s="70">
        <v>1</v>
      </c>
      <c r="K13" s="70">
        <v>0</v>
      </c>
      <c r="L13" s="66">
        <v>37</v>
      </c>
      <c r="M13" s="66">
        <v>20</v>
      </c>
      <c r="N13" s="66">
        <v>3</v>
      </c>
      <c r="O13" s="66">
        <v>0</v>
      </c>
      <c r="P13" s="66">
        <v>0</v>
      </c>
      <c r="Q13" s="71">
        <v>42</v>
      </c>
      <c r="R13" s="71">
        <v>57</v>
      </c>
      <c r="S13" s="71">
        <v>45</v>
      </c>
      <c r="T13" s="71">
        <v>45</v>
      </c>
      <c r="U13" s="66">
        <v>44</v>
      </c>
      <c r="V13" s="66">
        <v>16</v>
      </c>
      <c r="W13" s="66">
        <v>0</v>
      </c>
      <c r="X13" s="66">
        <v>0</v>
      </c>
      <c r="Y13" s="72">
        <v>56</v>
      </c>
      <c r="Z13" s="72">
        <v>3</v>
      </c>
      <c r="AA13" s="72">
        <v>0</v>
      </c>
      <c r="AB13" s="72">
        <v>1</v>
      </c>
      <c r="AC13" s="72">
        <v>0</v>
      </c>
      <c r="AD13" s="66">
        <v>51</v>
      </c>
      <c r="AE13" s="66">
        <v>47</v>
      </c>
      <c r="AF13" s="66">
        <v>39</v>
      </c>
      <c r="AG13" s="66">
        <v>43</v>
      </c>
      <c r="AH13" s="66">
        <v>21</v>
      </c>
    </row>
    <row r="14" spans="1:34" s="42" customFormat="1" ht="15" customHeight="1">
      <c r="A14" s="37" t="s">
        <v>139</v>
      </c>
      <c r="B14" s="38" t="s">
        <v>140</v>
      </c>
      <c r="C14" s="66">
        <v>71</v>
      </c>
      <c r="D14" s="66">
        <v>65</v>
      </c>
      <c r="E14" s="66">
        <v>32</v>
      </c>
      <c r="F14" s="66">
        <v>33</v>
      </c>
      <c r="G14" s="38">
        <v>5</v>
      </c>
      <c r="H14" s="70">
        <v>50</v>
      </c>
      <c r="I14" s="70">
        <v>14</v>
      </c>
      <c r="J14" s="70">
        <v>1</v>
      </c>
      <c r="K14" s="70">
        <v>0</v>
      </c>
      <c r="L14" s="66">
        <v>27</v>
      </c>
      <c r="M14" s="66">
        <v>30</v>
      </c>
      <c r="N14" s="66">
        <v>7</v>
      </c>
      <c r="O14" s="66">
        <v>0</v>
      </c>
      <c r="P14" s="66">
        <v>1</v>
      </c>
      <c r="Q14" s="71">
        <v>38</v>
      </c>
      <c r="R14" s="71">
        <v>63</v>
      </c>
      <c r="S14" s="71">
        <v>33</v>
      </c>
      <c r="T14" s="71">
        <v>55</v>
      </c>
      <c r="U14" s="66">
        <v>37</v>
      </c>
      <c r="V14" s="66">
        <v>27</v>
      </c>
      <c r="W14" s="66">
        <v>1</v>
      </c>
      <c r="X14" s="66">
        <v>0</v>
      </c>
      <c r="Y14" s="72">
        <v>54</v>
      </c>
      <c r="Z14" s="72">
        <v>7</v>
      </c>
      <c r="AA14" s="72">
        <v>0</v>
      </c>
      <c r="AB14" s="72">
        <v>3</v>
      </c>
      <c r="AC14" s="72">
        <v>1</v>
      </c>
      <c r="AD14" s="66">
        <v>56</v>
      </c>
      <c r="AE14" s="66">
        <v>50</v>
      </c>
      <c r="AF14" s="66">
        <v>54</v>
      </c>
      <c r="AG14" s="66">
        <v>49</v>
      </c>
      <c r="AH14" s="66">
        <v>46</v>
      </c>
    </row>
    <row r="15" spans="1:34" s="42" customFormat="1" ht="15" customHeight="1">
      <c r="A15" s="37" t="s">
        <v>141</v>
      </c>
      <c r="B15" s="38" t="s">
        <v>140</v>
      </c>
      <c r="C15" s="66">
        <v>81</v>
      </c>
      <c r="D15" s="66">
        <v>79</v>
      </c>
      <c r="E15" s="66">
        <v>35</v>
      </c>
      <c r="F15" s="66">
        <v>44</v>
      </c>
      <c r="G15" s="38">
        <v>5</v>
      </c>
      <c r="H15" s="70">
        <v>62</v>
      </c>
      <c r="I15" s="70">
        <v>17</v>
      </c>
      <c r="J15" s="70">
        <v>0</v>
      </c>
      <c r="K15" s="70">
        <v>0</v>
      </c>
      <c r="L15" s="66">
        <v>41</v>
      </c>
      <c r="M15" s="66">
        <v>32</v>
      </c>
      <c r="N15" s="66">
        <v>4</v>
      </c>
      <c r="O15" s="66">
        <v>0</v>
      </c>
      <c r="P15" s="66">
        <v>2</v>
      </c>
      <c r="Q15" s="71">
        <v>38</v>
      </c>
      <c r="R15" s="71">
        <v>75</v>
      </c>
      <c r="S15" s="71">
        <v>41</v>
      </c>
      <c r="T15" s="71">
        <v>59</v>
      </c>
      <c r="U15" s="66">
        <v>36</v>
      </c>
      <c r="V15" s="66">
        <v>41</v>
      </c>
      <c r="W15" s="66">
        <v>1</v>
      </c>
      <c r="X15" s="66">
        <v>1</v>
      </c>
      <c r="Y15" s="72">
        <v>67</v>
      </c>
      <c r="Z15" s="72">
        <v>10</v>
      </c>
      <c r="AA15" s="72">
        <v>0</v>
      </c>
      <c r="AB15" s="72">
        <v>1</v>
      </c>
      <c r="AC15" s="72">
        <v>1</v>
      </c>
      <c r="AD15" s="66">
        <v>68</v>
      </c>
      <c r="AE15" s="66">
        <v>64</v>
      </c>
      <c r="AF15" s="66">
        <v>67</v>
      </c>
      <c r="AG15" s="66">
        <v>63</v>
      </c>
      <c r="AH15" s="66">
        <v>62</v>
      </c>
    </row>
    <row r="16" spans="1:34" s="42" customFormat="1" ht="15" customHeight="1">
      <c r="A16" s="37"/>
      <c r="B16" s="38"/>
      <c r="C16" s="66"/>
      <c r="D16" s="66"/>
      <c r="E16" s="66"/>
      <c r="F16" s="66"/>
      <c r="G16" s="38"/>
      <c r="H16" s="70"/>
      <c r="I16" s="70"/>
      <c r="J16" s="70"/>
      <c r="K16" s="70"/>
      <c r="L16" s="66"/>
      <c r="M16" s="66"/>
      <c r="N16" s="66"/>
      <c r="O16" s="66"/>
      <c r="P16" s="66"/>
      <c r="Q16" s="71"/>
      <c r="R16" s="71"/>
      <c r="S16" s="71"/>
      <c r="T16" s="71"/>
      <c r="U16" s="66"/>
      <c r="V16" s="66"/>
      <c r="W16" s="66"/>
      <c r="X16" s="66"/>
      <c r="Y16" s="72"/>
      <c r="Z16" s="72"/>
      <c r="AA16" s="72"/>
      <c r="AB16" s="72"/>
      <c r="AC16" s="72"/>
      <c r="AD16" s="66"/>
      <c r="AE16" s="66"/>
      <c r="AF16" s="66"/>
      <c r="AG16" s="66"/>
      <c r="AH16" s="66"/>
    </row>
    <row r="17" spans="1:34" s="45" customFormat="1" ht="15" customHeight="1">
      <c r="A17" s="43"/>
      <c r="B17" s="44"/>
      <c r="C17" s="73"/>
      <c r="D17" s="73"/>
      <c r="E17" s="73"/>
      <c r="F17" s="73"/>
      <c r="G17" s="44"/>
      <c r="H17" s="74"/>
      <c r="I17" s="74"/>
      <c r="J17" s="74"/>
      <c r="K17" s="74"/>
      <c r="L17" s="73"/>
      <c r="M17" s="73"/>
      <c r="N17" s="73"/>
      <c r="O17" s="73"/>
      <c r="P17" s="73"/>
      <c r="Q17" s="75"/>
      <c r="R17" s="75"/>
      <c r="S17" s="75"/>
      <c r="T17" s="75"/>
      <c r="U17" s="73"/>
      <c r="V17" s="73"/>
      <c r="W17" s="73"/>
      <c r="X17" s="73"/>
      <c r="Y17" s="76"/>
      <c r="Z17" s="76"/>
      <c r="AA17" s="76"/>
      <c r="AB17" s="76"/>
      <c r="AC17" s="76"/>
      <c r="AD17" s="73"/>
      <c r="AE17" s="73"/>
      <c r="AF17" s="73"/>
      <c r="AG17" s="73"/>
      <c r="AH17" s="73"/>
    </row>
    <row r="18" spans="1:34" s="42" customFormat="1" ht="14.25">
      <c r="A18" s="35" t="s">
        <v>35</v>
      </c>
      <c r="B18" s="38"/>
      <c r="C18" s="38">
        <f>SUM(C4:C17)</f>
        <v>854</v>
      </c>
      <c r="D18" s="38">
        <f>SUM(D4:D17)</f>
        <v>794</v>
      </c>
      <c r="E18" s="38">
        <f>SUM(E4:E17)</f>
        <v>397</v>
      </c>
      <c r="F18" s="38">
        <f>SUM(F4:F17)</f>
        <v>397</v>
      </c>
      <c r="G18" s="38"/>
      <c r="H18" s="39">
        <f t="shared" ref="H18:AH18" si="0">SUM(H4:H17)</f>
        <v>648</v>
      </c>
      <c r="I18" s="39">
        <f t="shared" si="0"/>
        <v>131</v>
      </c>
      <c r="J18" s="39">
        <f t="shared" si="0"/>
        <v>12</v>
      </c>
      <c r="K18" s="39">
        <f t="shared" si="0"/>
        <v>3</v>
      </c>
      <c r="L18" s="38">
        <f t="shared" si="0"/>
        <v>413</v>
      </c>
      <c r="M18" s="38">
        <f t="shared" si="0"/>
        <v>314</v>
      </c>
      <c r="N18" s="38">
        <f t="shared" si="0"/>
        <v>53</v>
      </c>
      <c r="O18" s="38">
        <f t="shared" si="0"/>
        <v>6</v>
      </c>
      <c r="P18" s="38">
        <f t="shared" si="0"/>
        <v>8</v>
      </c>
      <c r="Q18" s="40">
        <f t="shared" si="0"/>
        <v>478</v>
      </c>
      <c r="R18" s="40">
        <f t="shared" si="0"/>
        <v>752</v>
      </c>
      <c r="S18" s="40">
        <f t="shared" si="0"/>
        <v>456</v>
      </c>
      <c r="T18" s="40">
        <f t="shared" si="0"/>
        <v>621</v>
      </c>
      <c r="U18" s="38">
        <f t="shared" si="0"/>
        <v>402</v>
      </c>
      <c r="V18" s="38">
        <f t="shared" si="0"/>
        <v>352</v>
      </c>
      <c r="W18" s="38">
        <f t="shared" si="0"/>
        <v>37</v>
      </c>
      <c r="X18" s="38">
        <f t="shared" si="0"/>
        <v>3</v>
      </c>
      <c r="Y18" s="41">
        <f t="shared" si="0"/>
        <v>707</v>
      </c>
      <c r="Z18" s="41">
        <f t="shared" si="0"/>
        <v>53</v>
      </c>
      <c r="AA18" s="41">
        <f t="shared" si="0"/>
        <v>0</v>
      </c>
      <c r="AB18" s="41">
        <f t="shared" si="0"/>
        <v>32</v>
      </c>
      <c r="AC18" s="41">
        <f t="shared" si="0"/>
        <v>2</v>
      </c>
      <c r="AD18" s="38">
        <f t="shared" si="0"/>
        <v>664</v>
      </c>
      <c r="AE18" s="38">
        <f t="shared" si="0"/>
        <v>574</v>
      </c>
      <c r="AF18" s="38">
        <f t="shared" si="0"/>
        <v>592</v>
      </c>
      <c r="AG18" s="38">
        <f t="shared" si="0"/>
        <v>590</v>
      </c>
      <c r="AH18" s="38">
        <f t="shared" si="0"/>
        <v>540</v>
      </c>
    </row>
    <row r="19" spans="1:34" s="42" customFormat="1" ht="14.25">
      <c r="A19" s="35" t="s">
        <v>36</v>
      </c>
      <c r="B19" s="46"/>
      <c r="C19" s="46"/>
      <c r="D19" s="46"/>
      <c r="E19" s="46"/>
      <c r="F19" s="46"/>
      <c r="G19" s="46"/>
      <c r="H19" s="47">
        <f>(H18/D18)</f>
        <v>0.81612090680100757</v>
      </c>
      <c r="I19" s="47">
        <f>(I18/D18)</f>
        <v>0.16498740554156172</v>
      </c>
      <c r="J19" s="47">
        <f>(J18/D18)</f>
        <v>1.5113350125944584E-2</v>
      </c>
      <c r="K19" s="47">
        <f>(K18/D18)</f>
        <v>3.778337531486146E-3</v>
      </c>
      <c r="L19" s="48">
        <f>(L18/D18)</f>
        <v>0.52015113350125941</v>
      </c>
      <c r="M19" s="48">
        <f>(M18/D18)</f>
        <v>0.39546599496221663</v>
      </c>
      <c r="N19" s="48">
        <f>(N18/D18)</f>
        <v>6.6750629722921909E-2</v>
      </c>
      <c r="O19" s="48">
        <f>(O18/D18)</f>
        <v>7.556675062972292E-3</v>
      </c>
      <c r="P19" s="48">
        <f>(P18/D18)</f>
        <v>1.0075566750629723E-2</v>
      </c>
      <c r="Q19" s="40"/>
      <c r="R19" s="40"/>
      <c r="S19" s="40"/>
      <c r="T19" s="40"/>
      <c r="U19" s="38"/>
      <c r="V19" s="38"/>
      <c r="W19" s="38"/>
      <c r="X19" s="38"/>
      <c r="Y19" s="41"/>
      <c r="Z19" s="41"/>
      <c r="AA19" s="41"/>
      <c r="AB19" s="41"/>
      <c r="AC19" s="41"/>
      <c r="AD19" s="38"/>
      <c r="AE19" s="38"/>
      <c r="AF19" s="38"/>
      <c r="AG19" s="38"/>
      <c r="AH19" s="38"/>
    </row>
    <row r="20" spans="1:34" s="23" customFormat="1">
      <c r="A20" s="36"/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19"/>
      <c r="M20" s="19"/>
      <c r="N20" s="19"/>
      <c r="O20" s="19"/>
      <c r="P20" s="19"/>
      <c r="Q20" s="21"/>
      <c r="R20" s="21"/>
      <c r="S20" s="21"/>
      <c r="T20" s="21"/>
      <c r="U20" s="19"/>
      <c r="V20" s="19"/>
      <c r="W20" s="19"/>
      <c r="X20" s="19"/>
      <c r="Y20" s="22"/>
      <c r="Z20" s="22"/>
      <c r="AA20" s="22"/>
      <c r="AB20" s="22"/>
      <c r="AC20" s="22"/>
      <c r="AD20" s="19"/>
      <c r="AE20" s="19"/>
      <c r="AF20" s="19"/>
      <c r="AG20" s="19"/>
      <c r="AH20" s="19"/>
    </row>
    <row r="21" spans="1:34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3"/>
    </row>
    <row r="22" spans="1:34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3"/>
    </row>
    <row r="23" spans="1:34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3"/>
    </row>
    <row r="24" spans="1:3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3"/>
    </row>
    <row r="25" spans="1:34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3"/>
    </row>
    <row r="26" spans="1:34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3"/>
    </row>
    <row r="27" spans="1:34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3"/>
    </row>
    <row r="28" spans="1:34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3"/>
    </row>
    <row r="29" spans="1:3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3"/>
    </row>
    <row r="30" spans="1:34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3"/>
    </row>
    <row r="31" spans="1:34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3"/>
    </row>
    <row r="32" spans="1:3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3"/>
    </row>
    <row r="33" spans="1:3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3"/>
    </row>
    <row r="34" spans="1:3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3"/>
    </row>
    <row r="35" spans="1:34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3"/>
    </row>
    <row r="36" spans="1:34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3"/>
    </row>
    <row r="37" spans="1:34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3"/>
    </row>
    <row r="38" spans="1:34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3"/>
    </row>
    <row r="39" spans="1:3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3"/>
    </row>
    <row r="40" spans="1:34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3"/>
    </row>
    <row r="41" spans="1:34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3"/>
    </row>
    <row r="42" spans="1:34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3"/>
    </row>
    <row r="43" spans="1:34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3"/>
    </row>
    <row r="44" spans="1:3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3"/>
    </row>
    <row r="45" spans="1:34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3"/>
    </row>
    <row r="46" spans="1:3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3"/>
    </row>
    <row r="47" spans="1:34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3"/>
    </row>
    <row r="48" spans="1:34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3"/>
    </row>
    <row r="49" spans="1:3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3"/>
    </row>
    <row r="50" spans="1:34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3"/>
    </row>
    <row r="51" spans="1:34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3"/>
    </row>
    <row r="52" spans="1:3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3"/>
    </row>
    <row r="53" spans="1:34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3"/>
    </row>
    <row r="54" spans="1:3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3"/>
    </row>
    <row r="55" spans="1:3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3"/>
    </row>
    <row r="56" spans="1:34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3"/>
    </row>
    <row r="57" spans="1:34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3"/>
    </row>
    <row r="58" spans="1:3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3"/>
    </row>
    <row r="59" spans="1:34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3"/>
    </row>
    <row r="60" spans="1:34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3"/>
    </row>
    <row r="61" spans="1:34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3"/>
    </row>
    <row r="62" spans="1:3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3"/>
    </row>
    <row r="63" spans="1:3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3"/>
    </row>
    <row r="64" spans="1:3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3"/>
    </row>
    <row r="65" spans="1:3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3"/>
    </row>
    <row r="66" spans="1:3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3"/>
    </row>
    <row r="67" spans="1:3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3"/>
    </row>
    <row r="68" spans="1:3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3"/>
    </row>
    <row r="69" spans="1:3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3"/>
    </row>
    <row r="70" spans="1:3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3"/>
    </row>
    <row r="71" spans="1:3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3"/>
    </row>
    <row r="72" spans="1:3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3"/>
    </row>
    <row r="73" spans="1:3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3"/>
    </row>
    <row r="74" spans="1:3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3"/>
    </row>
    <row r="75" spans="1:3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3"/>
    </row>
    <row r="76" spans="1:3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3"/>
    </row>
    <row r="77" spans="1:34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3"/>
    </row>
    <row r="78" spans="1:34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3"/>
    </row>
    <row r="79" spans="1:34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3"/>
    </row>
    <row r="80" spans="1:34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3"/>
    </row>
    <row r="81" spans="1:34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3"/>
    </row>
    <row r="82" spans="1:34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3"/>
    </row>
    <row r="83" spans="1:34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3"/>
    </row>
    <row r="84" spans="1:3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3"/>
    </row>
    <row r="85" spans="1:34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3"/>
    </row>
    <row r="86" spans="1:34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3"/>
    </row>
    <row r="87" spans="1:34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3"/>
    </row>
    <row r="88" spans="1:34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3"/>
    </row>
    <row r="89" spans="1:3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3"/>
    </row>
    <row r="90" spans="1:34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3"/>
    </row>
    <row r="91" spans="1:34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3"/>
    </row>
    <row r="92" spans="1:34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3"/>
    </row>
    <row r="93" spans="1:3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3"/>
    </row>
    <row r="94" spans="1:3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3"/>
    </row>
    <row r="95" spans="1:34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3"/>
    </row>
    <row r="96" spans="1:34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3"/>
    </row>
    <row r="97" spans="1:34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3"/>
    </row>
    <row r="98" spans="1:3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3"/>
    </row>
    <row r="99" spans="1:34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3"/>
    </row>
    <row r="100" spans="1:34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3"/>
    </row>
    <row r="101" spans="1:34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3"/>
    </row>
    <row r="102" spans="1:3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3"/>
    </row>
    <row r="103" spans="1:34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3"/>
    </row>
    <row r="104" spans="1:3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3"/>
    </row>
    <row r="105" spans="1:34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3"/>
    </row>
    <row r="106" spans="1:34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3"/>
    </row>
    <row r="107" spans="1:34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3"/>
    </row>
    <row r="108" spans="1:3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3"/>
    </row>
    <row r="109" spans="1:3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3"/>
    </row>
    <row r="110" spans="1:3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3"/>
    </row>
    <row r="111" spans="1:3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3"/>
    </row>
    <row r="112" spans="1:3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3"/>
    </row>
    <row r="113" spans="1:3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3"/>
    </row>
    <row r="114" spans="1:3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3"/>
    </row>
    <row r="115" spans="1:3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3"/>
    </row>
    <row r="116" spans="1:3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3"/>
    </row>
    <row r="117" spans="1:3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3"/>
    </row>
    <row r="118" spans="1:3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3"/>
    </row>
    <row r="119" spans="1:3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3"/>
    </row>
    <row r="120" spans="1:3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3"/>
    </row>
    <row r="121" spans="1:3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3"/>
    </row>
    <row r="122" spans="1:3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3"/>
    </row>
    <row r="123" spans="1:3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3"/>
    </row>
    <row r="124" spans="1:3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3"/>
    </row>
    <row r="125" spans="1:3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3"/>
    </row>
    <row r="126" spans="1:3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3"/>
    </row>
    <row r="127" spans="1:3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3"/>
    </row>
    <row r="128" spans="1:3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3"/>
    </row>
    <row r="129" spans="1:3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3"/>
    </row>
    <row r="130" spans="1:3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3"/>
    </row>
    <row r="131" spans="1:3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3"/>
    </row>
    <row r="132" spans="1:34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3"/>
    </row>
    <row r="133" spans="1:34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3"/>
    </row>
    <row r="134" spans="1:3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3"/>
    </row>
    <row r="135" spans="1:34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3"/>
    </row>
    <row r="136" spans="1:34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3"/>
    </row>
    <row r="137" spans="1:34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3"/>
    </row>
    <row r="138" spans="1:34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3"/>
    </row>
    <row r="139" spans="1:34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3"/>
    </row>
    <row r="140" spans="1:3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3"/>
    </row>
    <row r="141" spans="1:34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3"/>
    </row>
    <row r="142" spans="1:34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3"/>
    </row>
    <row r="143" spans="1:34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3"/>
    </row>
    <row r="144" spans="1:3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3"/>
    </row>
    <row r="145" spans="1:34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3"/>
    </row>
    <row r="146" spans="1:34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3"/>
    </row>
    <row r="147" spans="1:34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3"/>
    </row>
    <row r="148" spans="1:34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3"/>
    </row>
    <row r="149" spans="1:34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3"/>
    </row>
    <row r="150" spans="1:34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3"/>
    </row>
    <row r="151" spans="1:34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3"/>
    </row>
    <row r="152" spans="1:34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3"/>
    </row>
    <row r="153" spans="1:34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3"/>
    </row>
    <row r="154" spans="1:3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3"/>
    </row>
    <row r="155" spans="1:34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3"/>
    </row>
    <row r="156" spans="1:34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3"/>
    </row>
    <row r="157" spans="1:34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3"/>
    </row>
    <row r="158" spans="1:34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3"/>
    </row>
    <row r="159" spans="1:34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3"/>
    </row>
    <row r="160" spans="1:34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3"/>
    </row>
    <row r="161" spans="1:34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3"/>
    </row>
    <row r="162" spans="1:34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3"/>
    </row>
    <row r="163" spans="1:34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3"/>
    </row>
    <row r="164" spans="1:3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3"/>
    </row>
    <row r="165" spans="1:34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3"/>
    </row>
    <row r="166" spans="1:34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3"/>
    </row>
    <row r="167" spans="1:34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3"/>
    </row>
    <row r="168" spans="1:34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3"/>
    </row>
    <row r="169" spans="1:34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3"/>
    </row>
    <row r="170" spans="1:34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3"/>
    </row>
    <row r="171" spans="1:34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3"/>
    </row>
    <row r="172" spans="1:34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3"/>
    </row>
    <row r="173" spans="1:34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3"/>
    </row>
    <row r="174" spans="1:3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3"/>
    </row>
    <row r="175" spans="1:34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3"/>
    </row>
    <row r="176" spans="1:3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3"/>
    </row>
    <row r="177" spans="1:34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3"/>
    </row>
    <row r="178" spans="1:34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3"/>
    </row>
    <row r="179" spans="1:34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3"/>
    </row>
    <row r="180" spans="1:34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3"/>
    </row>
    <row r="181" spans="1:34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3"/>
    </row>
    <row r="182" spans="1:34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3"/>
    </row>
    <row r="183" spans="1:34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3"/>
    </row>
    <row r="184" spans="1:3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3"/>
    </row>
    <row r="185" spans="1:34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3"/>
    </row>
    <row r="186" spans="1:34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3"/>
    </row>
    <row r="187" spans="1:34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3"/>
    </row>
    <row r="188" spans="1:34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3"/>
    </row>
    <row r="189" spans="1:34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3"/>
    </row>
    <row r="190" spans="1:34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3"/>
    </row>
    <row r="191" spans="1:34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3"/>
    </row>
    <row r="192" spans="1:34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3"/>
    </row>
    <row r="193" spans="1:3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3"/>
    </row>
    <row r="194" spans="1:3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3"/>
    </row>
    <row r="195" spans="1:3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3"/>
    </row>
    <row r="196" spans="1:3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3"/>
    </row>
    <row r="197" spans="1:3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3"/>
    </row>
    <row r="198" spans="1:3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3"/>
    </row>
    <row r="199" spans="1:3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3"/>
    </row>
    <row r="200" spans="1:3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3"/>
    </row>
    <row r="201" spans="1:3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3"/>
    </row>
    <row r="202" spans="1:34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3"/>
    </row>
    <row r="203" spans="1:34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3"/>
    </row>
    <row r="204" spans="1:3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3"/>
    </row>
    <row r="205" spans="1:34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3"/>
    </row>
    <row r="206" spans="1:34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3"/>
    </row>
    <row r="207" spans="1:34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3"/>
    </row>
    <row r="208" spans="1:34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3"/>
    </row>
    <row r="209" spans="1:34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3"/>
    </row>
    <row r="210" spans="1:34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3"/>
    </row>
    <row r="211" spans="1:34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3"/>
    </row>
    <row r="212" spans="1:34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3"/>
    </row>
    <row r="213" spans="1:34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3"/>
    </row>
    <row r="214" spans="1:3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3"/>
    </row>
    <row r="215" spans="1:34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3"/>
    </row>
    <row r="216" spans="1:34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3"/>
    </row>
    <row r="217" spans="1:34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3"/>
    </row>
    <row r="218" spans="1:34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3"/>
    </row>
    <row r="219" spans="1:34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3"/>
    </row>
    <row r="220" spans="1:34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3"/>
    </row>
    <row r="221" spans="1:34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3"/>
    </row>
    <row r="222" spans="1:34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3"/>
    </row>
    <row r="223" spans="1:34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3"/>
    </row>
    <row r="224" spans="1:3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3"/>
    </row>
    <row r="225" spans="1:34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3"/>
    </row>
    <row r="226" spans="1:34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3"/>
    </row>
    <row r="227" spans="1:34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3"/>
    </row>
    <row r="228" spans="1:34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3"/>
    </row>
    <row r="229" spans="1:34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3"/>
    </row>
    <row r="230" spans="1:34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3"/>
    </row>
    <row r="231" spans="1:34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3"/>
    </row>
    <row r="232" spans="1:34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3"/>
    </row>
    <row r="233" spans="1:34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3"/>
    </row>
    <row r="234" spans="1:3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3"/>
    </row>
    <row r="235" spans="1:34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3"/>
    </row>
    <row r="236" spans="1:34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3"/>
    </row>
    <row r="237" spans="1:34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3"/>
    </row>
    <row r="238" spans="1:34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3"/>
    </row>
    <row r="239" spans="1:34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3"/>
    </row>
    <row r="240" spans="1:34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3"/>
    </row>
    <row r="241" spans="1:34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3"/>
    </row>
    <row r="242" spans="1:34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3"/>
    </row>
    <row r="243" spans="1:34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3"/>
    </row>
    <row r="244" spans="1:3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3"/>
    </row>
    <row r="245" spans="1:34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3"/>
    </row>
    <row r="246" spans="1:34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3"/>
    </row>
    <row r="247" spans="1:34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3"/>
    </row>
    <row r="248" spans="1:34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3"/>
    </row>
    <row r="249" spans="1:34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3"/>
    </row>
    <row r="250" spans="1:34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3"/>
    </row>
    <row r="251" spans="1:34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3"/>
    </row>
    <row r="252" spans="1:34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3"/>
    </row>
    <row r="253" spans="1:34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3"/>
    </row>
    <row r="254" spans="1:3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3"/>
    </row>
    <row r="255" spans="1:34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3"/>
    </row>
    <row r="256" spans="1:34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3"/>
    </row>
    <row r="257" spans="1:34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3"/>
    </row>
    <row r="258" spans="1:34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3"/>
    </row>
    <row r="259" spans="1:34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3"/>
    </row>
    <row r="260" spans="1:34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3"/>
    </row>
    <row r="261" spans="1:34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3"/>
    </row>
    <row r="262" spans="1:34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3"/>
    </row>
    <row r="263" spans="1:34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3"/>
    </row>
    <row r="264" spans="1:3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3"/>
    </row>
    <row r="265" spans="1:34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3"/>
    </row>
    <row r="266" spans="1:34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3"/>
    </row>
    <row r="267" spans="1:34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3"/>
    </row>
    <row r="268" spans="1:34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3"/>
    </row>
    <row r="269" spans="1:34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3"/>
    </row>
    <row r="270" spans="1:34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3"/>
    </row>
    <row r="271" spans="1:34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3"/>
    </row>
    <row r="272" spans="1:34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3"/>
    </row>
    <row r="273" spans="1:34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3"/>
    </row>
    <row r="274" spans="1:3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3"/>
    </row>
    <row r="275" spans="1:34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3"/>
    </row>
    <row r="276" spans="1:34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3"/>
    </row>
    <row r="277" spans="1:34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3"/>
    </row>
    <row r="278" spans="1:34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3"/>
    </row>
    <row r="279" spans="1:34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3"/>
    </row>
    <row r="280" spans="1:34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3"/>
    </row>
    <row r="281" spans="1:34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3"/>
    </row>
    <row r="282" spans="1:3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3"/>
    </row>
    <row r="283" spans="1:34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3"/>
    </row>
    <row r="284" spans="1:3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3"/>
    </row>
    <row r="285" spans="1:34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3"/>
    </row>
    <row r="286" spans="1:34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3"/>
    </row>
    <row r="287" spans="1:34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3"/>
    </row>
    <row r="288" spans="1:34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3"/>
    </row>
    <row r="289" spans="1:34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3"/>
    </row>
    <row r="290" spans="1:34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3"/>
    </row>
    <row r="291" spans="1:34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3"/>
    </row>
    <row r="292" spans="1:34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3"/>
    </row>
    <row r="293" spans="1:34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3"/>
    </row>
    <row r="294" spans="1:3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3"/>
    </row>
    <row r="295" spans="1:34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3"/>
    </row>
    <row r="296" spans="1:34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3"/>
    </row>
    <row r="297" spans="1:34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3"/>
    </row>
    <row r="298" spans="1:34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3"/>
    </row>
    <row r="299" spans="1:34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3"/>
    </row>
    <row r="300" spans="1:34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3"/>
    </row>
    <row r="301" spans="1:34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3"/>
    </row>
    <row r="302" spans="1:34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3"/>
    </row>
    <row r="303" spans="1:34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3"/>
    </row>
    <row r="304" spans="1:3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3"/>
    </row>
    <row r="305" spans="1:34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3"/>
    </row>
    <row r="306" spans="1:34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3"/>
    </row>
    <row r="307" spans="1:34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3"/>
    </row>
    <row r="308" spans="1:34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3"/>
    </row>
    <row r="309" spans="1:34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3"/>
    </row>
    <row r="310" spans="1:34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3"/>
    </row>
    <row r="311" spans="1:34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3"/>
    </row>
    <row r="312" spans="1:34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3"/>
    </row>
    <row r="313" spans="1:34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3"/>
    </row>
    <row r="314" spans="1:3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3"/>
    </row>
    <row r="315" spans="1:34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3"/>
    </row>
    <row r="316" spans="1:34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3"/>
    </row>
    <row r="317" spans="1:34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3"/>
    </row>
    <row r="318" spans="1:34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3"/>
    </row>
    <row r="319" spans="1:34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3"/>
    </row>
    <row r="320" spans="1:34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3"/>
    </row>
    <row r="321" spans="1:34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3"/>
    </row>
    <row r="322" spans="1:34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3"/>
    </row>
    <row r="323" spans="1:34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3"/>
    </row>
    <row r="324" spans="1:3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3"/>
    </row>
    <row r="325" spans="1:34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3"/>
    </row>
    <row r="326" spans="1:34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3"/>
    </row>
    <row r="327" spans="1:34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3"/>
    </row>
    <row r="328" spans="1:34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3"/>
    </row>
    <row r="329" spans="1:34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3"/>
    </row>
    <row r="330" spans="1:34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3"/>
    </row>
    <row r="331" spans="1:34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3"/>
    </row>
    <row r="332" spans="1:34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3"/>
    </row>
    <row r="333" spans="1:34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3"/>
    </row>
    <row r="334" spans="1:3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3"/>
    </row>
    <row r="335" spans="1:34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3"/>
    </row>
    <row r="336" spans="1:34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3"/>
    </row>
    <row r="337" spans="1:34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3"/>
    </row>
    <row r="338" spans="1:34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3"/>
    </row>
    <row r="339" spans="1:34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3"/>
    </row>
    <row r="340" spans="1:34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3"/>
    </row>
    <row r="341" spans="1:34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3"/>
    </row>
    <row r="342" spans="1:34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3"/>
    </row>
    <row r="343" spans="1:34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3"/>
    </row>
    <row r="344" spans="1:3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3"/>
    </row>
    <row r="345" spans="1:34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3"/>
    </row>
    <row r="346" spans="1:34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3"/>
    </row>
    <row r="347" spans="1:34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3"/>
    </row>
    <row r="348" spans="1:34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3"/>
    </row>
    <row r="349" spans="1:34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3"/>
    </row>
    <row r="350" spans="1:34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3"/>
    </row>
    <row r="351" spans="1:34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3"/>
    </row>
    <row r="352" spans="1:34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3"/>
    </row>
    <row r="353" spans="1:34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3"/>
    </row>
    <row r="354" spans="1:3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3"/>
    </row>
    <row r="355" spans="1:34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3"/>
    </row>
    <row r="356" spans="1:34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3"/>
    </row>
    <row r="357" spans="1:34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3"/>
    </row>
    <row r="358" spans="1:34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3"/>
    </row>
    <row r="359" spans="1:3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3"/>
    </row>
    <row r="360" spans="1:34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3"/>
    </row>
    <row r="361" spans="1:3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3"/>
    </row>
    <row r="362" spans="1:34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3"/>
    </row>
    <row r="363" spans="1:34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3"/>
    </row>
    <row r="364" spans="1:3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3"/>
    </row>
    <row r="365" spans="1:34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3"/>
    </row>
    <row r="366" spans="1:34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3"/>
    </row>
    <row r="367" spans="1:34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3"/>
    </row>
    <row r="368" spans="1:34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3"/>
    </row>
    <row r="369" spans="1:34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3"/>
    </row>
    <row r="370" spans="1:34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3"/>
    </row>
    <row r="371" spans="1:34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3"/>
    </row>
    <row r="372" spans="1:34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3"/>
    </row>
    <row r="373" spans="1:34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3"/>
    </row>
    <row r="374" spans="1:3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3"/>
    </row>
    <row r="375" spans="1:34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3"/>
    </row>
    <row r="376" spans="1:34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3"/>
    </row>
    <row r="377" spans="1:34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3"/>
    </row>
    <row r="378" spans="1:34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3"/>
    </row>
    <row r="379" spans="1:34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3"/>
    </row>
    <row r="380" spans="1:34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3"/>
    </row>
    <row r="381" spans="1:34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3"/>
    </row>
    <row r="382" spans="1:34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3"/>
    </row>
    <row r="383" spans="1:34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3"/>
    </row>
    <row r="384" spans="1:3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3"/>
    </row>
    <row r="385" spans="1:34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3"/>
    </row>
    <row r="386" spans="1:34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3"/>
    </row>
    <row r="387" spans="1:34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3"/>
    </row>
    <row r="388" spans="1:34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3"/>
    </row>
    <row r="389" spans="1:34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3"/>
    </row>
    <row r="390" spans="1:34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3"/>
    </row>
    <row r="391" spans="1:34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3"/>
    </row>
    <row r="392" spans="1:34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3"/>
    </row>
    <row r="393" spans="1:34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3"/>
    </row>
    <row r="394" spans="1:3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3"/>
    </row>
    <row r="395" spans="1:34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3"/>
    </row>
    <row r="396" spans="1:34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3"/>
    </row>
    <row r="397" spans="1:34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3"/>
    </row>
    <row r="398" spans="1:34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3"/>
    </row>
    <row r="399" spans="1:34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3"/>
    </row>
    <row r="400" spans="1:34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3"/>
    </row>
    <row r="401" spans="1:34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3"/>
    </row>
    <row r="402" spans="1:34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3"/>
    </row>
    <row r="403" spans="1:34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3"/>
    </row>
    <row r="404" spans="1:3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3"/>
    </row>
    <row r="405" spans="1:34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3"/>
    </row>
    <row r="406" spans="1:34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3"/>
    </row>
    <row r="407" spans="1:34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3"/>
    </row>
    <row r="408" spans="1:34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3"/>
    </row>
    <row r="409" spans="1:34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3"/>
    </row>
    <row r="410" spans="1:34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3"/>
    </row>
    <row r="411" spans="1:34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3"/>
    </row>
    <row r="412" spans="1:34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3"/>
    </row>
    <row r="413" spans="1:34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3"/>
    </row>
    <row r="414" spans="1:3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3"/>
    </row>
    <row r="415" spans="1:34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3"/>
    </row>
    <row r="416" spans="1:34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3"/>
    </row>
    <row r="417" spans="1:34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3"/>
    </row>
    <row r="418" spans="1:34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3"/>
    </row>
    <row r="419" spans="1:34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3"/>
    </row>
    <row r="420" spans="1:34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3"/>
    </row>
    <row r="421" spans="1:34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3"/>
    </row>
    <row r="422" spans="1:34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3"/>
    </row>
    <row r="423" spans="1:34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3"/>
    </row>
    <row r="424" spans="1:3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3"/>
    </row>
    <row r="425" spans="1:34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3"/>
    </row>
    <row r="426" spans="1:34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3"/>
    </row>
    <row r="427" spans="1:34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3"/>
    </row>
    <row r="428" spans="1:34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3"/>
    </row>
    <row r="429" spans="1:34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3"/>
    </row>
    <row r="430" spans="1:34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3"/>
    </row>
    <row r="431" spans="1:34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3"/>
    </row>
    <row r="432" spans="1:34">
      <c r="A432" s="25"/>
      <c r="B432" s="25"/>
      <c r="C432" s="25"/>
      <c r="D432" s="25"/>
      <c r="E432" s="25"/>
      <c r="F432" s="25"/>
      <c r="G432" s="24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</row>
    <row r="433" spans="1:33">
      <c r="A433" s="25"/>
      <c r="B433" s="25"/>
      <c r="C433" s="25"/>
      <c r="D433" s="25"/>
      <c r="E433" s="25"/>
      <c r="F433" s="25"/>
      <c r="G433" s="24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</row>
    <row r="434" spans="1:33">
      <c r="A434" s="25"/>
      <c r="B434" s="25"/>
      <c r="C434" s="25"/>
      <c r="D434" s="25"/>
      <c r="E434" s="25"/>
      <c r="F434" s="25"/>
      <c r="G434" s="24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</row>
    <row r="435" spans="1:33">
      <c r="A435" s="25"/>
      <c r="B435" s="25"/>
      <c r="C435" s="25"/>
      <c r="D435" s="25"/>
      <c r="E435" s="25"/>
      <c r="F435" s="25"/>
      <c r="G435" s="24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</row>
    <row r="436" spans="1:33">
      <c r="A436" s="25"/>
      <c r="B436" s="25"/>
      <c r="C436" s="25"/>
      <c r="D436" s="25"/>
      <c r="E436" s="25"/>
      <c r="F436" s="25"/>
      <c r="G436" s="24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</row>
    <row r="437" spans="1:33">
      <c r="A437" s="25"/>
      <c r="B437" s="25"/>
      <c r="C437" s="25"/>
      <c r="D437" s="25"/>
      <c r="E437" s="25"/>
      <c r="F437" s="25"/>
      <c r="G437" s="24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</row>
    <row r="438" spans="1:33">
      <c r="A438" s="25"/>
      <c r="B438" s="25"/>
      <c r="C438" s="25"/>
      <c r="D438" s="25"/>
      <c r="E438" s="25"/>
      <c r="F438" s="25"/>
      <c r="G438" s="24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</row>
    <row r="439" spans="1:33">
      <c r="A439" s="25"/>
      <c r="B439" s="25"/>
      <c r="C439" s="25"/>
      <c r="D439" s="25"/>
      <c r="E439" s="25"/>
      <c r="F439" s="25"/>
      <c r="G439" s="24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</row>
    <row r="440" spans="1:33">
      <c r="A440" s="25"/>
      <c r="B440" s="25"/>
      <c r="C440" s="25"/>
      <c r="D440" s="25"/>
      <c r="E440" s="25"/>
      <c r="F440" s="25"/>
      <c r="G440" s="24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</row>
    <row r="441" spans="1:33">
      <c r="A441" s="25"/>
      <c r="B441" s="25"/>
      <c r="C441" s="25"/>
      <c r="D441" s="25"/>
      <c r="E441" s="25"/>
      <c r="F441" s="25"/>
      <c r="G441" s="24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</row>
    <row r="442" spans="1:33">
      <c r="A442" s="25"/>
      <c r="B442" s="25"/>
      <c r="C442" s="25"/>
      <c r="D442" s="25"/>
      <c r="E442" s="25"/>
      <c r="F442" s="25"/>
      <c r="G442" s="24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</row>
    <row r="443" spans="1:33">
      <c r="A443" s="25"/>
      <c r="B443" s="25"/>
      <c r="C443" s="25"/>
      <c r="D443" s="25"/>
      <c r="E443" s="25"/>
      <c r="F443" s="25"/>
      <c r="G443" s="24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</row>
    <row r="444" spans="1:33">
      <c r="A444" s="25"/>
      <c r="B444" s="25"/>
      <c r="C444" s="25"/>
      <c r="D444" s="25"/>
      <c r="E444" s="25"/>
      <c r="F444" s="25"/>
      <c r="G444" s="24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</row>
    <row r="445" spans="1:33">
      <c r="A445" s="25"/>
      <c r="B445" s="25"/>
      <c r="C445" s="25"/>
      <c r="D445" s="25"/>
      <c r="E445" s="25"/>
      <c r="F445" s="25"/>
      <c r="G445" s="24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</row>
    <row r="446" spans="1:33">
      <c r="A446" s="25"/>
      <c r="B446" s="25"/>
      <c r="C446" s="25"/>
      <c r="D446" s="25"/>
      <c r="E446" s="25"/>
      <c r="F446" s="25"/>
      <c r="G446" s="24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</row>
    <row r="447" spans="1:33">
      <c r="A447" s="25"/>
      <c r="B447" s="25"/>
      <c r="C447" s="25"/>
      <c r="D447" s="25"/>
      <c r="E447" s="25"/>
      <c r="F447" s="25"/>
      <c r="G447" s="24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</row>
    <row r="448" spans="1:33">
      <c r="A448" s="25"/>
      <c r="B448" s="25"/>
      <c r="C448" s="25"/>
      <c r="D448" s="25"/>
      <c r="E448" s="25"/>
      <c r="F448" s="25"/>
      <c r="G448" s="24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</row>
    <row r="449" spans="1:33">
      <c r="A449" s="25"/>
      <c r="B449" s="25"/>
      <c r="C449" s="25"/>
      <c r="D449" s="25"/>
      <c r="E449" s="25"/>
      <c r="F449" s="25"/>
      <c r="G449" s="24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</row>
    <row r="450" spans="1:33">
      <c r="A450" s="25"/>
      <c r="B450" s="25"/>
      <c r="C450" s="25"/>
      <c r="D450" s="25"/>
      <c r="E450" s="25"/>
      <c r="F450" s="25"/>
      <c r="G450" s="24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</row>
    <row r="451" spans="1:33">
      <c r="A451" s="25"/>
      <c r="B451" s="25"/>
      <c r="C451" s="25"/>
      <c r="D451" s="25"/>
      <c r="E451" s="25"/>
      <c r="F451" s="25"/>
      <c r="G451" s="24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</row>
    <row r="452" spans="1:33">
      <c r="A452" s="25"/>
      <c r="B452" s="25"/>
      <c r="C452" s="25"/>
      <c r="D452" s="25"/>
      <c r="E452" s="25"/>
      <c r="F452" s="25"/>
      <c r="G452" s="24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</row>
    <row r="453" spans="1:33">
      <c r="A453" s="25"/>
      <c r="B453" s="25"/>
      <c r="C453" s="25"/>
      <c r="D453" s="25"/>
      <c r="E453" s="25"/>
      <c r="F453" s="25"/>
      <c r="G453" s="24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</row>
    <row r="454" spans="1:33">
      <c r="A454" s="25"/>
      <c r="B454" s="25"/>
      <c r="C454" s="25"/>
      <c r="D454" s="25"/>
      <c r="E454" s="25"/>
      <c r="F454" s="25"/>
      <c r="G454" s="24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</row>
    <row r="455" spans="1:33">
      <c r="A455" s="25"/>
      <c r="B455" s="25"/>
      <c r="C455" s="25"/>
      <c r="D455" s="25"/>
      <c r="E455" s="25"/>
      <c r="F455" s="25"/>
      <c r="G455" s="24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</row>
    <row r="456" spans="1:33">
      <c r="A456" s="25"/>
      <c r="B456" s="25"/>
      <c r="C456" s="25"/>
      <c r="D456" s="25"/>
      <c r="E456" s="25"/>
      <c r="F456" s="25"/>
      <c r="G456" s="24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</row>
    <row r="457" spans="1:33">
      <c r="A457" s="25"/>
      <c r="B457" s="25"/>
      <c r="C457" s="25"/>
      <c r="D457" s="25"/>
      <c r="E457" s="25"/>
      <c r="F457" s="25"/>
      <c r="G457" s="24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</row>
    <row r="458" spans="1:33">
      <c r="A458" s="25"/>
      <c r="B458" s="25"/>
      <c r="C458" s="25"/>
      <c r="D458" s="25"/>
      <c r="E458" s="25"/>
      <c r="F458" s="25"/>
      <c r="G458" s="24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</row>
    <row r="459" spans="1:33">
      <c r="A459" s="25"/>
      <c r="B459" s="25"/>
      <c r="C459" s="25"/>
      <c r="D459" s="25"/>
      <c r="E459" s="25"/>
      <c r="F459" s="25"/>
      <c r="G459" s="24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</row>
    <row r="460" spans="1:33">
      <c r="A460" s="25"/>
      <c r="B460" s="25"/>
      <c r="C460" s="25"/>
      <c r="D460" s="25"/>
      <c r="E460" s="25"/>
      <c r="F460" s="25"/>
      <c r="G460" s="24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</row>
    <row r="461" spans="1:33">
      <c r="A461" s="25"/>
      <c r="B461" s="25"/>
      <c r="C461" s="25"/>
      <c r="D461" s="25"/>
      <c r="E461" s="25"/>
      <c r="F461" s="25"/>
      <c r="G461" s="24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</row>
    <row r="462" spans="1:33">
      <c r="A462" s="25"/>
      <c r="B462" s="25"/>
      <c r="C462" s="25"/>
      <c r="D462" s="25"/>
      <c r="E462" s="25"/>
      <c r="F462" s="25"/>
      <c r="G462" s="24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</row>
    <row r="463" spans="1:33">
      <c r="A463" s="25"/>
      <c r="B463" s="25"/>
      <c r="C463" s="25"/>
      <c r="D463" s="25"/>
      <c r="E463" s="25"/>
      <c r="F463" s="25"/>
      <c r="G463" s="24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</row>
    <row r="464" spans="1:33">
      <c r="A464" s="25"/>
      <c r="B464" s="25"/>
      <c r="C464" s="25"/>
      <c r="D464" s="25"/>
      <c r="E464" s="25"/>
      <c r="F464" s="25"/>
      <c r="G464" s="24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</row>
    <row r="465" spans="1:33">
      <c r="A465" s="25"/>
      <c r="B465" s="25"/>
      <c r="C465" s="25"/>
      <c r="D465" s="25"/>
      <c r="E465" s="25"/>
      <c r="F465" s="25"/>
      <c r="G465" s="24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</row>
    <row r="466" spans="1:33">
      <c r="A466" s="25"/>
      <c r="B466" s="25"/>
      <c r="C466" s="25"/>
      <c r="D466" s="25"/>
      <c r="E466" s="25"/>
      <c r="F466" s="25"/>
      <c r="G466" s="24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</row>
    <row r="467" spans="1:33">
      <c r="A467" s="25"/>
      <c r="B467" s="25"/>
      <c r="C467" s="25"/>
      <c r="D467" s="25"/>
      <c r="E467" s="25"/>
      <c r="F467" s="25"/>
      <c r="G467" s="24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</row>
    <row r="468" spans="1:33">
      <c r="A468" s="25"/>
      <c r="B468" s="25"/>
      <c r="C468" s="25"/>
      <c r="D468" s="25"/>
      <c r="E468" s="25"/>
      <c r="F468" s="25"/>
      <c r="G468" s="24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</row>
    <row r="469" spans="1:33">
      <c r="A469" s="25"/>
      <c r="B469" s="25"/>
      <c r="C469" s="25"/>
      <c r="D469" s="25"/>
      <c r="E469" s="25"/>
      <c r="F469" s="25"/>
      <c r="G469" s="24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</row>
    <row r="470" spans="1:33">
      <c r="A470" s="25"/>
      <c r="B470" s="25"/>
      <c r="C470" s="25"/>
      <c r="D470" s="25"/>
      <c r="E470" s="25"/>
      <c r="F470" s="25"/>
      <c r="G470" s="24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</row>
    <row r="471" spans="1:33">
      <c r="A471" s="25"/>
      <c r="B471" s="25"/>
      <c r="C471" s="25"/>
      <c r="D471" s="25"/>
      <c r="E471" s="25"/>
      <c r="F471" s="25"/>
      <c r="G471" s="24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</row>
    <row r="472" spans="1:33">
      <c r="A472" s="25"/>
      <c r="B472" s="25"/>
      <c r="C472" s="25"/>
      <c r="D472" s="25"/>
      <c r="E472" s="25"/>
      <c r="F472" s="25"/>
      <c r="G472" s="24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</row>
    <row r="473" spans="1:33">
      <c r="A473" s="25"/>
      <c r="B473" s="25"/>
      <c r="C473" s="25"/>
      <c r="D473" s="25"/>
      <c r="E473" s="25"/>
      <c r="F473" s="25"/>
      <c r="G473" s="24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</row>
    <row r="474" spans="1:33">
      <c r="A474" s="25"/>
      <c r="B474" s="25"/>
      <c r="C474" s="25"/>
      <c r="D474" s="25"/>
      <c r="E474" s="25"/>
      <c r="F474" s="25"/>
      <c r="G474" s="24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</row>
    <row r="475" spans="1:33">
      <c r="A475" s="25"/>
      <c r="B475" s="25"/>
      <c r="C475" s="25"/>
      <c r="D475" s="25"/>
      <c r="E475" s="25"/>
      <c r="F475" s="25"/>
      <c r="G475" s="24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</row>
    <row r="476" spans="1:33">
      <c r="A476" s="25"/>
      <c r="B476" s="25"/>
      <c r="C476" s="25"/>
      <c r="D476" s="25"/>
      <c r="E476" s="25"/>
      <c r="F476" s="25"/>
      <c r="G476" s="24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</row>
    <row r="477" spans="1:33">
      <c r="A477" s="25"/>
      <c r="B477" s="25"/>
      <c r="C477" s="25"/>
      <c r="D477" s="25"/>
      <c r="E477" s="25"/>
      <c r="F477" s="25"/>
      <c r="G477" s="24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</row>
    <row r="478" spans="1:33">
      <c r="A478" s="25"/>
      <c r="B478" s="25"/>
      <c r="C478" s="25"/>
      <c r="D478" s="25"/>
      <c r="E478" s="25"/>
      <c r="F478" s="25"/>
      <c r="G478" s="24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</row>
    <row r="479" spans="1:33">
      <c r="A479" s="25"/>
      <c r="B479" s="25"/>
      <c r="C479" s="25"/>
      <c r="D479" s="25"/>
      <c r="E479" s="25"/>
      <c r="F479" s="25"/>
      <c r="G479" s="24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</row>
    <row r="480" spans="1:33">
      <c r="A480" s="25"/>
      <c r="B480" s="25"/>
      <c r="C480" s="25"/>
      <c r="D480" s="25"/>
      <c r="E480" s="25"/>
      <c r="F480" s="25"/>
      <c r="G480" s="24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</row>
    <row r="481" spans="1:33">
      <c r="A481" s="25"/>
      <c r="B481" s="25"/>
      <c r="C481" s="25"/>
      <c r="D481" s="25"/>
      <c r="E481" s="25"/>
      <c r="F481" s="25"/>
      <c r="G481" s="24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</row>
    <row r="482" spans="1:33">
      <c r="A482" s="25"/>
      <c r="B482" s="25"/>
      <c r="C482" s="25"/>
      <c r="D482" s="25"/>
      <c r="E482" s="25"/>
      <c r="F482" s="25"/>
      <c r="G482" s="24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</row>
    <row r="483" spans="1:33">
      <c r="A483" s="25"/>
      <c r="B483" s="25"/>
      <c r="C483" s="25"/>
      <c r="D483" s="25"/>
      <c r="E483" s="25"/>
      <c r="F483" s="25"/>
      <c r="G483" s="24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</row>
    <row r="484" spans="1:33">
      <c r="A484" s="25"/>
      <c r="B484" s="25"/>
      <c r="C484" s="25"/>
      <c r="D484" s="25"/>
      <c r="E484" s="25"/>
      <c r="F484" s="25"/>
      <c r="G484" s="24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</row>
    <row r="485" spans="1:33">
      <c r="A485" s="25"/>
      <c r="B485" s="25"/>
      <c r="C485" s="25"/>
      <c r="D485" s="25"/>
      <c r="E485" s="25"/>
      <c r="F485" s="25"/>
      <c r="G485" s="24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</row>
    <row r="486" spans="1:33">
      <c r="A486" s="25"/>
      <c r="B486" s="25"/>
      <c r="C486" s="25"/>
      <c r="D486" s="25"/>
      <c r="E486" s="25"/>
      <c r="F486" s="25"/>
      <c r="G486" s="24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</row>
    <row r="487" spans="1:33">
      <c r="A487" s="25"/>
      <c r="B487" s="25"/>
      <c r="C487" s="25"/>
      <c r="D487" s="25"/>
      <c r="E487" s="25"/>
      <c r="F487" s="25"/>
      <c r="G487" s="24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</row>
    <row r="488" spans="1:33">
      <c r="A488" s="25"/>
      <c r="B488" s="25"/>
      <c r="C488" s="25"/>
      <c r="D488" s="25"/>
      <c r="E488" s="25"/>
      <c r="F488" s="25"/>
      <c r="G488" s="24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</row>
    <row r="489" spans="1:33">
      <c r="A489" s="25"/>
      <c r="B489" s="25"/>
      <c r="C489" s="25"/>
      <c r="D489" s="25"/>
      <c r="E489" s="25"/>
      <c r="F489" s="25"/>
      <c r="G489" s="24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</row>
    <row r="490" spans="1:33">
      <c r="A490" s="25"/>
      <c r="B490" s="25"/>
      <c r="C490" s="25"/>
      <c r="D490" s="25"/>
      <c r="E490" s="25"/>
      <c r="F490" s="25"/>
      <c r="G490" s="24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</row>
    <row r="491" spans="1:33">
      <c r="A491" s="25"/>
      <c r="B491" s="25"/>
      <c r="C491" s="25"/>
      <c r="D491" s="25"/>
      <c r="E491" s="25"/>
      <c r="F491" s="25"/>
      <c r="G491" s="24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</row>
    <row r="492" spans="1:33">
      <c r="A492" s="25"/>
      <c r="B492" s="25"/>
      <c r="C492" s="25"/>
      <c r="D492" s="25"/>
      <c r="E492" s="25"/>
      <c r="F492" s="25"/>
      <c r="G492" s="24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</row>
    <row r="493" spans="1:33">
      <c r="A493" s="25"/>
      <c r="B493" s="25"/>
      <c r="C493" s="25"/>
      <c r="D493" s="25"/>
      <c r="E493" s="25"/>
      <c r="F493" s="25"/>
      <c r="G493" s="24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</row>
    <row r="494" spans="1:33">
      <c r="A494" s="25"/>
      <c r="B494" s="25"/>
      <c r="C494" s="25"/>
      <c r="D494" s="25"/>
      <c r="E494" s="25"/>
      <c r="F494" s="25"/>
      <c r="G494" s="24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</row>
    <row r="495" spans="1:33">
      <c r="A495" s="25"/>
      <c r="B495" s="25"/>
      <c r="C495" s="25"/>
      <c r="D495" s="25"/>
      <c r="E495" s="25"/>
      <c r="F495" s="25"/>
      <c r="G495" s="24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</row>
    <row r="496" spans="1:33">
      <c r="A496" s="25"/>
      <c r="B496" s="25"/>
      <c r="C496" s="25"/>
      <c r="D496" s="25"/>
      <c r="E496" s="25"/>
      <c r="F496" s="25"/>
      <c r="G496" s="24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</row>
    <row r="497" spans="1:33">
      <c r="A497" s="25"/>
      <c r="B497" s="25"/>
      <c r="C497" s="25"/>
      <c r="D497" s="25"/>
      <c r="E497" s="25"/>
      <c r="F497" s="25"/>
      <c r="G497" s="24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</row>
    <row r="498" spans="1:33">
      <c r="A498" s="25"/>
      <c r="B498" s="25"/>
      <c r="C498" s="25"/>
      <c r="D498" s="25"/>
      <c r="E498" s="25"/>
      <c r="F498" s="25"/>
      <c r="G498" s="24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</row>
    <row r="499" spans="1:33">
      <c r="A499" s="25"/>
      <c r="B499" s="25"/>
      <c r="C499" s="25"/>
      <c r="D499" s="25"/>
      <c r="E499" s="25"/>
      <c r="F499" s="25"/>
      <c r="G499" s="24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</row>
    <row r="500" spans="1:33">
      <c r="A500" s="25"/>
      <c r="B500" s="25"/>
      <c r="C500" s="25"/>
      <c r="D500" s="25"/>
      <c r="E500" s="25"/>
      <c r="F500" s="25"/>
      <c r="G500" s="24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</row>
    <row r="501" spans="1:33">
      <c r="A501" s="25"/>
      <c r="B501" s="25"/>
      <c r="C501" s="25"/>
      <c r="D501" s="25"/>
      <c r="E501" s="25"/>
      <c r="F501" s="25"/>
      <c r="G501" s="24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</row>
    <row r="502" spans="1:33">
      <c r="A502" s="25"/>
      <c r="B502" s="25"/>
      <c r="C502" s="25"/>
      <c r="D502" s="25"/>
      <c r="E502" s="25"/>
      <c r="F502" s="25"/>
      <c r="G502" s="24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</row>
    <row r="503" spans="1:33">
      <c r="A503" s="25"/>
      <c r="B503" s="25"/>
      <c r="C503" s="25"/>
      <c r="D503" s="25"/>
      <c r="E503" s="25"/>
      <c r="F503" s="25"/>
      <c r="G503" s="24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</row>
    <row r="504" spans="1:33">
      <c r="A504" s="25"/>
      <c r="B504" s="25"/>
      <c r="C504" s="25"/>
      <c r="D504" s="25"/>
      <c r="E504" s="25"/>
      <c r="F504" s="25"/>
      <c r="G504" s="24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</row>
    <row r="505" spans="1:33">
      <c r="A505" s="25"/>
      <c r="B505" s="25"/>
      <c r="C505" s="25"/>
      <c r="D505" s="25"/>
      <c r="E505" s="25"/>
      <c r="F505" s="25"/>
      <c r="G505" s="24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</row>
    <row r="506" spans="1:33">
      <c r="A506" s="25"/>
      <c r="B506" s="25"/>
      <c r="C506" s="25"/>
      <c r="D506" s="25"/>
      <c r="E506" s="25"/>
      <c r="F506" s="25"/>
      <c r="G506" s="24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</row>
  </sheetData>
  <mergeCells count="7">
    <mergeCell ref="C1:D1"/>
    <mergeCell ref="AD1:AH2"/>
    <mergeCell ref="H1:K2"/>
    <mergeCell ref="L1:P2"/>
    <mergeCell ref="Q1:T2"/>
    <mergeCell ref="U1:X2"/>
    <mergeCell ref="Y1:AC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4"/>
  <sheetViews>
    <sheetView zoomScaleNormal="10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17.28515625" defaultRowHeight="12.75"/>
  <cols>
    <col min="1" max="1" width="31.85546875" customWidth="1"/>
    <col min="2" max="2" width="26.140625" customWidth="1"/>
    <col min="3" max="3" width="12.7109375" customWidth="1"/>
    <col min="4" max="4" width="13.7109375" customWidth="1"/>
    <col min="5" max="6" width="12.7109375" customWidth="1"/>
    <col min="7" max="7" width="12.7109375" style="61" customWidth="1"/>
    <col min="8" max="11" width="12.7109375" style="7" customWidth="1"/>
    <col min="12" max="12" width="14.140625" style="7" customWidth="1"/>
    <col min="13" max="13" width="14.5703125" customWidth="1"/>
    <col min="14" max="17" width="12.7109375" customWidth="1"/>
    <col min="18" max="22" width="12.7109375" style="7" customWidth="1"/>
    <col min="23" max="25" width="12.7109375" customWidth="1"/>
    <col min="26" max="26" width="13.140625" customWidth="1"/>
    <col min="27" max="31" width="12.7109375" style="7" customWidth="1"/>
    <col min="32" max="36" width="12.7109375" customWidth="1"/>
    <col min="37" max="37" width="13.140625" customWidth="1"/>
    <col min="38" max="16384" width="17.28515625" style="3"/>
  </cols>
  <sheetData>
    <row r="1" spans="1:37" ht="18.75" customHeight="1">
      <c r="A1" s="1" t="s">
        <v>0</v>
      </c>
      <c r="B1" s="1"/>
      <c r="C1" s="109" t="s">
        <v>63</v>
      </c>
      <c r="D1" s="109"/>
      <c r="E1" s="1"/>
      <c r="F1" s="1"/>
      <c r="G1" s="52"/>
      <c r="H1" s="112" t="s">
        <v>14</v>
      </c>
      <c r="I1" s="113"/>
      <c r="J1" s="113"/>
      <c r="K1" s="113"/>
      <c r="L1" s="113"/>
      <c r="M1" s="110" t="s">
        <v>11</v>
      </c>
      <c r="N1" s="110"/>
      <c r="O1" s="110"/>
      <c r="P1" s="110"/>
      <c r="Q1" s="110"/>
      <c r="R1" s="116" t="s">
        <v>13</v>
      </c>
      <c r="S1" s="117"/>
      <c r="T1" s="117"/>
      <c r="U1" s="117"/>
      <c r="V1" s="118"/>
      <c r="W1" s="122" t="s">
        <v>12</v>
      </c>
      <c r="X1" s="122"/>
      <c r="Y1" s="122"/>
      <c r="Z1" s="122"/>
      <c r="AA1" s="124" t="s">
        <v>1</v>
      </c>
      <c r="AB1" s="125"/>
      <c r="AC1" s="125"/>
      <c r="AD1" s="125"/>
      <c r="AE1" s="126"/>
      <c r="AF1" s="110" t="s">
        <v>2</v>
      </c>
      <c r="AG1" s="110"/>
      <c r="AH1" s="110"/>
      <c r="AI1" s="110"/>
      <c r="AJ1" s="110"/>
      <c r="AK1" s="110"/>
    </row>
    <row r="2" spans="1:37" ht="41.25" customHeight="1">
      <c r="A2" s="1" t="s">
        <v>66</v>
      </c>
      <c r="B2" s="1"/>
      <c r="C2" s="1"/>
      <c r="D2" s="1"/>
      <c r="E2" s="1"/>
      <c r="F2" s="1"/>
      <c r="G2" s="52"/>
      <c r="H2" s="114"/>
      <c r="I2" s="115"/>
      <c r="J2" s="115"/>
      <c r="K2" s="115"/>
      <c r="L2" s="115"/>
      <c r="M2" s="111"/>
      <c r="N2" s="111"/>
      <c r="O2" s="111"/>
      <c r="P2" s="111"/>
      <c r="Q2" s="111"/>
      <c r="R2" s="119"/>
      <c r="S2" s="120"/>
      <c r="T2" s="120"/>
      <c r="U2" s="120"/>
      <c r="V2" s="121"/>
      <c r="W2" s="123"/>
      <c r="X2" s="123"/>
      <c r="Y2" s="123"/>
      <c r="Z2" s="123"/>
      <c r="AA2" s="127"/>
      <c r="AB2" s="128"/>
      <c r="AC2" s="128"/>
      <c r="AD2" s="128"/>
      <c r="AE2" s="129"/>
      <c r="AF2" s="111"/>
      <c r="AG2" s="111"/>
      <c r="AH2" s="111"/>
      <c r="AI2" s="111"/>
      <c r="AJ2" s="111"/>
      <c r="AK2" s="111"/>
    </row>
    <row r="3" spans="1:37" s="4" customFormat="1" ht="61.5" customHeight="1">
      <c r="A3" s="9" t="s">
        <v>60</v>
      </c>
      <c r="B3" s="9" t="s">
        <v>37</v>
      </c>
      <c r="C3" s="9" t="s">
        <v>43</v>
      </c>
      <c r="D3" s="9" t="s">
        <v>33</v>
      </c>
      <c r="E3" s="9" t="s">
        <v>5</v>
      </c>
      <c r="F3" s="9" t="s">
        <v>6</v>
      </c>
      <c r="G3" s="9" t="s">
        <v>15</v>
      </c>
      <c r="H3" s="10" t="s">
        <v>16</v>
      </c>
      <c r="I3" s="10" t="s">
        <v>17</v>
      </c>
      <c r="J3" s="10" t="s">
        <v>34</v>
      </c>
      <c r="K3" s="10" t="s">
        <v>18</v>
      </c>
      <c r="L3" s="10" t="s">
        <v>19</v>
      </c>
      <c r="M3" s="9" t="s">
        <v>7</v>
      </c>
      <c r="N3" s="9" t="s">
        <v>8</v>
      </c>
      <c r="O3" s="9" t="s">
        <v>9</v>
      </c>
      <c r="P3" s="9" t="s">
        <v>10</v>
      </c>
      <c r="Q3" s="9" t="s">
        <v>19</v>
      </c>
      <c r="R3" s="11" t="s">
        <v>44</v>
      </c>
      <c r="S3" s="11" t="s">
        <v>3</v>
      </c>
      <c r="T3" s="11" t="s">
        <v>21</v>
      </c>
      <c r="U3" s="11" t="s">
        <v>45</v>
      </c>
      <c r="V3" s="11" t="s">
        <v>22</v>
      </c>
      <c r="W3" s="9" t="s">
        <v>23</v>
      </c>
      <c r="X3" s="9" t="s">
        <v>4</v>
      </c>
      <c r="Y3" s="9" t="s">
        <v>24</v>
      </c>
      <c r="Z3" s="9" t="s">
        <v>19</v>
      </c>
      <c r="AA3" s="12" t="s">
        <v>25</v>
      </c>
      <c r="AB3" s="12" t="s">
        <v>26</v>
      </c>
      <c r="AC3" s="12" t="s">
        <v>27</v>
      </c>
      <c r="AD3" s="12" t="s">
        <v>28</v>
      </c>
      <c r="AE3" s="12" t="s">
        <v>19</v>
      </c>
      <c r="AF3" s="9" t="s">
        <v>29</v>
      </c>
      <c r="AG3" s="9" t="s">
        <v>30</v>
      </c>
      <c r="AH3" s="9" t="s">
        <v>46</v>
      </c>
      <c r="AI3" s="9" t="s">
        <v>31</v>
      </c>
      <c r="AJ3" s="9" t="s">
        <v>47</v>
      </c>
      <c r="AK3" s="9" t="s">
        <v>32</v>
      </c>
    </row>
    <row r="4" spans="1:37" s="4" customFormat="1" ht="15">
      <c r="A4" s="5" t="s">
        <v>73</v>
      </c>
      <c r="B4" s="49" t="s">
        <v>71</v>
      </c>
      <c r="C4" s="53">
        <v>123</v>
      </c>
      <c r="D4" s="53">
        <v>118</v>
      </c>
      <c r="E4" s="53">
        <v>67</v>
      </c>
      <c r="F4" s="53">
        <v>51</v>
      </c>
      <c r="G4" s="2">
        <v>6</v>
      </c>
      <c r="H4" s="54">
        <v>112</v>
      </c>
      <c r="I4" s="54">
        <v>6</v>
      </c>
      <c r="J4" s="54">
        <v>0</v>
      </c>
      <c r="K4" s="54">
        <v>0</v>
      </c>
      <c r="L4" s="54">
        <v>0</v>
      </c>
      <c r="M4" s="55">
        <v>83</v>
      </c>
      <c r="N4" s="55">
        <v>30</v>
      </c>
      <c r="O4" s="55">
        <v>4</v>
      </c>
      <c r="P4" s="55">
        <v>0</v>
      </c>
      <c r="Q4" s="55">
        <v>1</v>
      </c>
      <c r="R4" s="56">
        <v>40</v>
      </c>
      <c r="S4" s="56">
        <v>59</v>
      </c>
      <c r="T4" s="56">
        <v>39</v>
      </c>
      <c r="U4" s="56">
        <v>15</v>
      </c>
      <c r="V4" s="56">
        <v>37</v>
      </c>
      <c r="W4" s="55">
        <v>36</v>
      </c>
      <c r="X4" s="55">
        <v>20</v>
      </c>
      <c r="Y4" s="55">
        <v>2</v>
      </c>
      <c r="Z4" s="55" t="s">
        <v>72</v>
      </c>
      <c r="AA4" s="57">
        <v>49</v>
      </c>
      <c r="AB4" s="57">
        <v>5</v>
      </c>
      <c r="AC4" s="57">
        <v>0</v>
      </c>
      <c r="AD4" s="57">
        <v>2</v>
      </c>
      <c r="AE4" s="57" t="s">
        <v>72</v>
      </c>
      <c r="AF4" s="55">
        <v>34</v>
      </c>
      <c r="AG4" s="55">
        <v>14</v>
      </c>
      <c r="AH4" s="55">
        <v>32</v>
      </c>
      <c r="AI4" s="55">
        <v>32</v>
      </c>
      <c r="AJ4" s="58">
        <v>39</v>
      </c>
      <c r="AK4" s="58">
        <v>23</v>
      </c>
    </row>
    <row r="5" spans="1:37" s="4" customFormat="1" ht="15">
      <c r="A5" s="5" t="s">
        <v>75</v>
      </c>
      <c r="B5" s="2" t="s">
        <v>76</v>
      </c>
      <c r="C5" s="53">
        <v>160</v>
      </c>
      <c r="D5" s="53">
        <v>132</v>
      </c>
      <c r="E5" s="53">
        <v>65</v>
      </c>
      <c r="F5" s="53">
        <v>67</v>
      </c>
      <c r="G5" s="2">
        <v>6</v>
      </c>
      <c r="H5" s="54">
        <v>120</v>
      </c>
      <c r="I5" s="54">
        <v>11</v>
      </c>
      <c r="J5" s="54">
        <v>0</v>
      </c>
      <c r="K5" s="54">
        <v>0</v>
      </c>
      <c r="L5" s="54">
        <v>1</v>
      </c>
      <c r="M5" s="55">
        <v>97</v>
      </c>
      <c r="N5" s="55">
        <v>30</v>
      </c>
      <c r="O5" s="55">
        <v>1</v>
      </c>
      <c r="P5" s="55">
        <v>0</v>
      </c>
      <c r="Q5" s="55">
        <v>4</v>
      </c>
      <c r="R5" s="56">
        <v>17</v>
      </c>
      <c r="S5" s="56">
        <v>16</v>
      </c>
      <c r="T5" s="56">
        <v>16</v>
      </c>
      <c r="U5" s="56">
        <v>14</v>
      </c>
      <c r="V5" s="56">
        <v>15</v>
      </c>
      <c r="W5" s="55">
        <v>8</v>
      </c>
      <c r="X5" s="55">
        <v>4</v>
      </c>
      <c r="Y5" s="55">
        <v>1</v>
      </c>
      <c r="Z5" s="55" t="s">
        <v>72</v>
      </c>
      <c r="AA5" s="57">
        <v>11</v>
      </c>
      <c r="AB5" s="57">
        <v>1</v>
      </c>
      <c r="AC5" s="57">
        <v>0</v>
      </c>
      <c r="AD5" s="57">
        <v>0</v>
      </c>
      <c r="AE5" s="57" t="s">
        <v>72</v>
      </c>
      <c r="AF5" s="55">
        <v>9</v>
      </c>
      <c r="AG5" s="55">
        <v>3</v>
      </c>
      <c r="AH5" s="55">
        <v>6</v>
      </c>
      <c r="AI5" s="55">
        <v>6</v>
      </c>
      <c r="AJ5" s="58">
        <v>5</v>
      </c>
      <c r="AK5" s="58">
        <v>4</v>
      </c>
    </row>
    <row r="6" spans="1:37" s="4" customFormat="1" ht="30">
      <c r="A6" s="5" t="s">
        <v>98</v>
      </c>
      <c r="B6" s="2" t="s">
        <v>78</v>
      </c>
      <c r="C6" s="53">
        <v>94</v>
      </c>
      <c r="D6" s="53">
        <v>86</v>
      </c>
      <c r="E6" s="53">
        <v>43</v>
      </c>
      <c r="F6" s="53">
        <v>43</v>
      </c>
      <c r="G6" s="2">
        <v>6</v>
      </c>
      <c r="H6" s="54">
        <v>78</v>
      </c>
      <c r="I6" s="54">
        <v>6</v>
      </c>
      <c r="J6" s="54">
        <v>2</v>
      </c>
      <c r="K6" s="54">
        <v>0</v>
      </c>
      <c r="L6" s="54">
        <v>0</v>
      </c>
      <c r="M6" s="55">
        <v>55</v>
      </c>
      <c r="N6" s="55">
        <v>26</v>
      </c>
      <c r="O6" s="55">
        <v>2</v>
      </c>
      <c r="P6" s="55">
        <v>0</v>
      </c>
      <c r="Q6" s="55">
        <v>3</v>
      </c>
      <c r="R6" s="56">
        <v>12</v>
      </c>
      <c r="S6" s="56">
        <v>22</v>
      </c>
      <c r="T6" s="56">
        <v>18</v>
      </c>
      <c r="U6" s="56">
        <v>16</v>
      </c>
      <c r="V6" s="56">
        <v>12</v>
      </c>
      <c r="W6" s="55">
        <v>13</v>
      </c>
      <c r="X6" s="55">
        <v>5</v>
      </c>
      <c r="Y6" s="55">
        <v>1</v>
      </c>
      <c r="Z6" s="55">
        <v>0</v>
      </c>
      <c r="AA6" s="57">
        <v>17</v>
      </c>
      <c r="AB6" s="57">
        <v>1</v>
      </c>
      <c r="AC6" s="57">
        <v>0</v>
      </c>
      <c r="AD6" s="57">
        <v>0</v>
      </c>
      <c r="AE6" s="57">
        <v>0</v>
      </c>
      <c r="AF6" s="55">
        <v>14</v>
      </c>
      <c r="AG6" s="55">
        <v>6</v>
      </c>
      <c r="AH6" s="55">
        <v>11</v>
      </c>
      <c r="AI6" s="55">
        <v>14</v>
      </c>
      <c r="AJ6" s="55">
        <v>6</v>
      </c>
      <c r="AK6" s="55">
        <v>8</v>
      </c>
    </row>
    <row r="7" spans="1:37" s="4" customFormat="1" ht="15">
      <c r="A7" s="5" t="s">
        <v>82</v>
      </c>
      <c r="B7" s="2" t="s">
        <v>83</v>
      </c>
      <c r="C7" s="53">
        <v>46</v>
      </c>
      <c r="D7" s="53">
        <v>41</v>
      </c>
      <c r="E7" s="53">
        <v>25</v>
      </c>
      <c r="F7" s="53">
        <v>16</v>
      </c>
      <c r="G7" s="2">
        <v>6</v>
      </c>
      <c r="H7" s="54">
        <v>40</v>
      </c>
      <c r="I7" s="54">
        <v>1</v>
      </c>
      <c r="J7" s="54">
        <v>0</v>
      </c>
      <c r="K7" s="54">
        <v>0</v>
      </c>
      <c r="L7" s="54">
        <v>0</v>
      </c>
      <c r="M7" s="55">
        <v>28</v>
      </c>
      <c r="N7" s="55">
        <v>10</v>
      </c>
      <c r="O7" s="55">
        <v>3</v>
      </c>
      <c r="P7" s="55">
        <v>0</v>
      </c>
      <c r="Q7" s="55">
        <v>0</v>
      </c>
      <c r="R7" s="56">
        <v>26</v>
      </c>
      <c r="S7" s="56">
        <v>38</v>
      </c>
      <c r="T7" s="56">
        <v>31</v>
      </c>
      <c r="U7" s="56">
        <v>29</v>
      </c>
      <c r="V7" s="56">
        <v>36</v>
      </c>
      <c r="W7" s="55">
        <v>29</v>
      </c>
      <c r="X7" s="55">
        <v>12</v>
      </c>
      <c r="Y7" s="55">
        <v>0</v>
      </c>
      <c r="Z7" s="55">
        <v>0</v>
      </c>
      <c r="AA7" s="57">
        <v>38</v>
      </c>
      <c r="AB7" s="57">
        <v>2</v>
      </c>
      <c r="AC7" s="57">
        <v>0</v>
      </c>
      <c r="AD7" s="57">
        <v>1</v>
      </c>
      <c r="AE7" s="57">
        <v>0</v>
      </c>
      <c r="AF7" s="55">
        <v>33</v>
      </c>
      <c r="AG7" s="55">
        <v>14</v>
      </c>
      <c r="AH7" s="55">
        <v>31</v>
      </c>
      <c r="AI7" s="55">
        <v>27</v>
      </c>
      <c r="AJ7" s="55">
        <v>11</v>
      </c>
      <c r="AK7" s="55">
        <v>21</v>
      </c>
    </row>
    <row r="8" spans="1:37" s="4" customFormat="1" ht="15.75">
      <c r="A8" s="78" t="s">
        <v>89</v>
      </c>
      <c r="B8" s="2" t="s">
        <v>88</v>
      </c>
      <c r="C8" s="53">
        <v>139</v>
      </c>
      <c r="D8" s="53">
        <v>116</v>
      </c>
      <c r="E8" s="53">
        <v>58</v>
      </c>
      <c r="F8" s="53">
        <v>58</v>
      </c>
      <c r="G8" s="2">
        <v>6</v>
      </c>
      <c r="H8" s="54">
        <v>107</v>
      </c>
      <c r="I8" s="54">
        <v>6</v>
      </c>
      <c r="J8" s="54">
        <v>0</v>
      </c>
      <c r="K8" s="54">
        <v>0</v>
      </c>
      <c r="L8" s="54">
        <v>3</v>
      </c>
      <c r="M8" s="55">
        <v>74</v>
      </c>
      <c r="N8" s="55">
        <v>37</v>
      </c>
      <c r="O8" s="55">
        <v>2</v>
      </c>
      <c r="P8" s="55">
        <v>1</v>
      </c>
      <c r="Q8" s="55">
        <v>2</v>
      </c>
      <c r="R8" s="56"/>
      <c r="S8" s="56"/>
      <c r="T8" s="56"/>
      <c r="U8" s="56"/>
      <c r="V8" s="56"/>
      <c r="W8" s="55"/>
      <c r="X8" s="55"/>
      <c r="Y8" s="55"/>
      <c r="Z8" s="55"/>
      <c r="AA8" s="57"/>
      <c r="AB8" s="57"/>
      <c r="AC8" s="57"/>
      <c r="AD8" s="57"/>
      <c r="AE8" s="57"/>
      <c r="AF8" s="55"/>
      <c r="AG8" s="55"/>
      <c r="AH8" s="55"/>
      <c r="AI8" s="55"/>
      <c r="AJ8" s="55"/>
      <c r="AK8" s="55"/>
    </row>
    <row r="9" spans="1:37" s="4" customFormat="1" ht="15">
      <c r="A9" s="82" t="s">
        <v>96</v>
      </c>
      <c r="B9" s="2" t="s">
        <v>95</v>
      </c>
      <c r="C9" s="53">
        <v>125</v>
      </c>
      <c r="D9" s="53">
        <v>113</v>
      </c>
      <c r="E9" s="53">
        <v>59</v>
      </c>
      <c r="F9" s="53">
        <v>54</v>
      </c>
      <c r="G9" s="2">
        <v>6</v>
      </c>
      <c r="H9" s="54">
        <v>109</v>
      </c>
      <c r="I9" s="54">
        <v>2</v>
      </c>
      <c r="J9" s="54">
        <v>0</v>
      </c>
      <c r="K9" s="54">
        <v>0</v>
      </c>
      <c r="L9" s="54">
        <v>2</v>
      </c>
      <c r="M9" s="55">
        <v>85</v>
      </c>
      <c r="N9" s="55">
        <v>21</v>
      </c>
      <c r="O9" s="55">
        <v>4</v>
      </c>
      <c r="P9" s="55">
        <v>0</v>
      </c>
      <c r="Q9" s="55">
        <v>3</v>
      </c>
      <c r="R9" s="56">
        <v>48</v>
      </c>
      <c r="S9" s="56">
        <v>57</v>
      </c>
      <c r="T9" s="56">
        <v>52</v>
      </c>
      <c r="U9" s="56">
        <v>35</v>
      </c>
      <c r="V9" s="56">
        <v>48</v>
      </c>
      <c r="W9" s="55">
        <v>39</v>
      </c>
      <c r="X9" s="55">
        <v>16</v>
      </c>
      <c r="Y9" s="55">
        <v>1</v>
      </c>
      <c r="Z9" s="55">
        <v>0</v>
      </c>
      <c r="AA9" s="57">
        <v>51</v>
      </c>
      <c r="AB9" s="57">
        <v>2</v>
      </c>
      <c r="AC9" s="57">
        <v>0</v>
      </c>
      <c r="AD9" s="57">
        <v>3</v>
      </c>
      <c r="AE9" s="57">
        <v>0</v>
      </c>
      <c r="AF9" s="55">
        <v>38</v>
      </c>
      <c r="AG9" s="55">
        <v>14</v>
      </c>
      <c r="AH9" s="55">
        <v>24</v>
      </c>
      <c r="AI9" s="55">
        <v>33</v>
      </c>
      <c r="AJ9" s="55">
        <v>24</v>
      </c>
      <c r="AK9" s="55">
        <v>24</v>
      </c>
    </row>
    <row r="10" spans="1:37" s="4" customFormat="1" ht="15">
      <c r="A10" s="5" t="s">
        <v>108</v>
      </c>
      <c r="B10" s="2" t="s">
        <v>109</v>
      </c>
      <c r="C10" s="53">
        <v>136</v>
      </c>
      <c r="D10" s="53">
        <v>118</v>
      </c>
      <c r="E10" s="53">
        <v>57</v>
      </c>
      <c r="F10" s="53">
        <v>61</v>
      </c>
      <c r="G10" s="2">
        <v>6</v>
      </c>
      <c r="H10" s="54">
        <v>109</v>
      </c>
      <c r="I10" s="54">
        <v>6</v>
      </c>
      <c r="J10" s="54">
        <v>2</v>
      </c>
      <c r="K10" s="54">
        <v>1</v>
      </c>
      <c r="L10" s="54">
        <v>0</v>
      </c>
      <c r="M10" s="55">
        <v>85</v>
      </c>
      <c r="N10" s="55">
        <v>26</v>
      </c>
      <c r="O10" s="55">
        <v>4</v>
      </c>
      <c r="P10" s="55">
        <v>1</v>
      </c>
      <c r="Q10" s="55">
        <v>2</v>
      </c>
      <c r="R10" s="56">
        <v>91</v>
      </c>
      <c r="S10" s="56">
        <v>104</v>
      </c>
      <c r="T10" s="56">
        <v>97</v>
      </c>
      <c r="U10" s="56">
        <v>93</v>
      </c>
      <c r="V10" s="56">
        <v>89</v>
      </c>
      <c r="W10" s="55">
        <v>83</v>
      </c>
      <c r="X10" s="55">
        <v>24</v>
      </c>
      <c r="Y10" s="55">
        <v>4</v>
      </c>
      <c r="Z10" s="55">
        <v>1</v>
      </c>
      <c r="AA10" s="57">
        <v>100</v>
      </c>
      <c r="AB10" s="57">
        <v>7</v>
      </c>
      <c r="AC10" s="57">
        <v>0</v>
      </c>
      <c r="AD10" s="57">
        <v>1</v>
      </c>
      <c r="AE10" s="57">
        <v>1</v>
      </c>
      <c r="AF10" s="55">
        <v>75</v>
      </c>
      <c r="AG10" s="55">
        <v>32</v>
      </c>
      <c r="AH10" s="55">
        <v>78</v>
      </c>
      <c r="AI10" s="55">
        <v>83</v>
      </c>
      <c r="AJ10" s="55">
        <v>44</v>
      </c>
      <c r="AK10" s="55">
        <v>33</v>
      </c>
    </row>
    <row r="11" spans="1:37" s="4" customFormat="1" ht="15">
      <c r="A11" s="5" t="s">
        <v>113</v>
      </c>
      <c r="B11" s="2" t="s">
        <v>114</v>
      </c>
      <c r="C11" s="53">
        <v>125</v>
      </c>
      <c r="D11" s="53">
        <v>117</v>
      </c>
      <c r="E11" s="53">
        <v>63</v>
      </c>
      <c r="F11" s="53">
        <v>54</v>
      </c>
      <c r="G11" s="2">
        <v>6</v>
      </c>
      <c r="H11" s="54">
        <v>109</v>
      </c>
      <c r="I11" s="54">
        <v>5</v>
      </c>
      <c r="J11" s="54">
        <v>0</v>
      </c>
      <c r="K11" s="54">
        <v>1</v>
      </c>
      <c r="L11" s="54">
        <v>2</v>
      </c>
      <c r="M11" s="53">
        <v>66</v>
      </c>
      <c r="N11" s="53">
        <v>48</v>
      </c>
      <c r="O11" s="53">
        <v>2</v>
      </c>
      <c r="P11" s="53">
        <v>1</v>
      </c>
      <c r="Q11" s="53">
        <v>0</v>
      </c>
      <c r="R11" s="56">
        <v>71</v>
      </c>
      <c r="S11" s="56">
        <v>104</v>
      </c>
      <c r="T11" s="56">
        <v>86</v>
      </c>
      <c r="U11" s="56">
        <v>76</v>
      </c>
      <c r="V11" s="56">
        <v>79</v>
      </c>
      <c r="W11" s="53">
        <v>85</v>
      </c>
      <c r="X11" s="53">
        <v>22</v>
      </c>
      <c r="Y11" s="53">
        <v>2</v>
      </c>
      <c r="Z11" s="53">
        <v>1</v>
      </c>
      <c r="AA11" s="57">
        <v>98</v>
      </c>
      <c r="AB11" s="57">
        <v>9</v>
      </c>
      <c r="AC11" s="57">
        <v>1</v>
      </c>
      <c r="AD11" s="57">
        <v>2</v>
      </c>
      <c r="AE11" s="57">
        <v>0</v>
      </c>
      <c r="AF11" s="53">
        <v>69</v>
      </c>
      <c r="AG11" s="53">
        <v>42</v>
      </c>
      <c r="AH11" s="53">
        <v>79</v>
      </c>
      <c r="AI11" s="53">
        <v>81</v>
      </c>
      <c r="AJ11" s="53">
        <v>43</v>
      </c>
      <c r="AK11" s="53">
        <v>39</v>
      </c>
    </row>
    <row r="12" spans="1:37" s="4" customFormat="1" ht="15">
      <c r="A12" s="5" t="s">
        <v>122</v>
      </c>
      <c r="B12" s="2" t="s">
        <v>121</v>
      </c>
      <c r="C12" s="53">
        <v>158</v>
      </c>
      <c r="D12" s="53">
        <v>134</v>
      </c>
      <c r="E12" s="53">
        <v>74</v>
      </c>
      <c r="F12" s="53">
        <v>60</v>
      </c>
      <c r="G12" s="2">
        <v>6</v>
      </c>
      <c r="H12" s="54">
        <v>120</v>
      </c>
      <c r="I12" s="54">
        <v>10</v>
      </c>
      <c r="J12" s="54">
        <v>0</v>
      </c>
      <c r="K12" s="54">
        <v>1</v>
      </c>
      <c r="L12" s="54">
        <v>3</v>
      </c>
      <c r="M12" s="53">
        <v>101</v>
      </c>
      <c r="N12" s="53">
        <v>26</v>
      </c>
      <c r="O12" s="53">
        <v>5</v>
      </c>
      <c r="P12" s="53">
        <v>0</v>
      </c>
      <c r="Q12" s="53">
        <v>2</v>
      </c>
      <c r="R12" s="56">
        <v>61</v>
      </c>
      <c r="S12" s="56">
        <v>81</v>
      </c>
      <c r="T12" s="56">
        <v>70</v>
      </c>
      <c r="U12" s="56">
        <v>57</v>
      </c>
      <c r="V12" s="56">
        <v>63</v>
      </c>
      <c r="W12" s="53">
        <v>62</v>
      </c>
      <c r="X12" s="53">
        <v>23</v>
      </c>
      <c r="Y12" s="53">
        <v>1</v>
      </c>
      <c r="Z12" s="53">
        <v>1</v>
      </c>
      <c r="AA12" s="57">
        <v>75</v>
      </c>
      <c r="AB12" s="57">
        <v>10</v>
      </c>
      <c r="AC12" s="57">
        <v>0</v>
      </c>
      <c r="AD12" s="57">
        <v>0</v>
      </c>
      <c r="AE12" s="57">
        <v>2</v>
      </c>
      <c r="AF12" s="53">
        <v>61</v>
      </c>
      <c r="AG12" s="53">
        <v>31</v>
      </c>
      <c r="AH12" s="53">
        <v>64</v>
      </c>
      <c r="AI12" s="53">
        <v>68</v>
      </c>
      <c r="AJ12" s="53">
        <v>61</v>
      </c>
      <c r="AK12" s="53">
        <v>41</v>
      </c>
    </row>
    <row r="13" spans="1:37" s="4" customFormat="1" ht="15">
      <c r="A13" s="5" t="s">
        <v>82</v>
      </c>
      <c r="B13" s="2" t="s">
        <v>123</v>
      </c>
      <c r="C13" s="53">
        <v>46</v>
      </c>
      <c r="D13" s="53">
        <v>42</v>
      </c>
      <c r="E13" s="53">
        <v>16</v>
      </c>
      <c r="F13" s="53">
        <v>26</v>
      </c>
      <c r="G13" s="2">
        <v>6</v>
      </c>
      <c r="H13" s="54">
        <v>40</v>
      </c>
      <c r="I13" s="54">
        <v>1</v>
      </c>
      <c r="J13" s="54">
        <v>0</v>
      </c>
      <c r="K13" s="54">
        <v>0</v>
      </c>
      <c r="L13" s="54">
        <v>1</v>
      </c>
      <c r="M13" s="53">
        <v>29</v>
      </c>
      <c r="N13" s="53">
        <v>11</v>
      </c>
      <c r="O13" s="53">
        <v>1</v>
      </c>
      <c r="P13" s="53">
        <v>1</v>
      </c>
      <c r="Q13" s="53">
        <v>0</v>
      </c>
      <c r="R13" s="56">
        <v>34</v>
      </c>
      <c r="S13" s="56">
        <v>40</v>
      </c>
      <c r="T13" s="56">
        <v>39</v>
      </c>
      <c r="U13" s="56">
        <v>36</v>
      </c>
      <c r="V13" s="56">
        <v>37</v>
      </c>
      <c r="W13" s="53">
        <v>32</v>
      </c>
      <c r="X13" s="53">
        <v>9</v>
      </c>
      <c r="Y13" s="53">
        <v>1</v>
      </c>
      <c r="Z13" s="53">
        <v>0</v>
      </c>
      <c r="AA13" s="57">
        <v>37</v>
      </c>
      <c r="AB13" s="57">
        <v>4</v>
      </c>
      <c r="AC13" s="57">
        <v>0</v>
      </c>
      <c r="AD13" s="57">
        <v>1</v>
      </c>
      <c r="AE13" s="57">
        <v>0</v>
      </c>
      <c r="AF13" s="53">
        <v>26</v>
      </c>
      <c r="AG13" s="53">
        <v>24</v>
      </c>
      <c r="AH13" s="53">
        <v>31</v>
      </c>
      <c r="AI13" s="53">
        <v>30</v>
      </c>
      <c r="AJ13" s="53">
        <v>25</v>
      </c>
      <c r="AK13" s="53">
        <v>29</v>
      </c>
    </row>
    <row r="14" spans="1:37" s="4" customFormat="1" ht="15">
      <c r="A14" s="5" t="s">
        <v>126</v>
      </c>
      <c r="B14" s="2" t="s">
        <v>125</v>
      </c>
      <c r="C14" s="53">
        <v>325</v>
      </c>
      <c r="D14" s="53">
        <v>262</v>
      </c>
      <c r="E14" s="53">
        <v>125</v>
      </c>
      <c r="F14" s="53">
        <v>137</v>
      </c>
      <c r="G14" s="2">
        <v>6</v>
      </c>
      <c r="H14" s="54">
        <v>242</v>
      </c>
      <c r="I14" s="54">
        <v>13</v>
      </c>
      <c r="J14" s="54">
        <v>2</v>
      </c>
      <c r="K14" s="54">
        <v>3</v>
      </c>
      <c r="L14" s="54">
        <v>2</v>
      </c>
      <c r="M14" s="53">
        <v>183</v>
      </c>
      <c r="N14" s="53">
        <v>67</v>
      </c>
      <c r="O14" s="53">
        <v>9</v>
      </c>
      <c r="P14" s="53">
        <v>1</v>
      </c>
      <c r="Q14" s="53">
        <v>2</v>
      </c>
      <c r="R14" s="56">
        <v>188</v>
      </c>
      <c r="S14" s="56">
        <v>213</v>
      </c>
      <c r="T14" s="56">
        <v>199</v>
      </c>
      <c r="U14" s="56">
        <v>128</v>
      </c>
      <c r="V14" s="56">
        <v>200</v>
      </c>
      <c r="W14" s="53">
        <v>155</v>
      </c>
      <c r="X14" s="53">
        <v>65</v>
      </c>
      <c r="Y14" s="53">
        <v>4</v>
      </c>
      <c r="Z14" s="53">
        <v>0</v>
      </c>
      <c r="AA14" s="57">
        <v>204</v>
      </c>
      <c r="AB14" s="57">
        <v>17</v>
      </c>
      <c r="AC14" s="57">
        <v>0</v>
      </c>
      <c r="AD14" s="57">
        <v>2</v>
      </c>
      <c r="AE14" s="57">
        <v>1</v>
      </c>
      <c r="AF14" s="53">
        <v>145</v>
      </c>
      <c r="AG14" s="53">
        <v>88</v>
      </c>
      <c r="AH14" s="53">
        <v>149</v>
      </c>
      <c r="AI14" s="53">
        <v>161</v>
      </c>
      <c r="AJ14" s="53">
        <v>157</v>
      </c>
      <c r="AK14" s="53">
        <v>131</v>
      </c>
    </row>
    <row r="15" spans="1:37" s="4" customFormat="1" ht="15">
      <c r="A15" s="5"/>
      <c r="B15" s="2"/>
      <c r="C15" s="53"/>
      <c r="D15" s="53"/>
      <c r="E15" s="53"/>
      <c r="F15" s="53"/>
      <c r="G15" s="2"/>
      <c r="H15" s="54"/>
      <c r="I15" s="54"/>
      <c r="J15" s="54"/>
      <c r="K15" s="54"/>
      <c r="L15" s="54"/>
      <c r="M15" s="53"/>
      <c r="N15" s="53"/>
      <c r="O15" s="53"/>
      <c r="P15" s="53"/>
      <c r="Q15" s="53"/>
      <c r="R15" s="56"/>
      <c r="S15" s="56"/>
      <c r="T15" s="56"/>
      <c r="U15" s="56"/>
      <c r="V15" s="56"/>
      <c r="W15" s="53"/>
      <c r="X15" s="53"/>
      <c r="Y15" s="53"/>
      <c r="Z15" s="53"/>
      <c r="AA15" s="57"/>
      <c r="AB15" s="57"/>
      <c r="AC15" s="57"/>
      <c r="AD15" s="57"/>
      <c r="AE15" s="57"/>
      <c r="AF15" s="53"/>
      <c r="AG15" s="53"/>
      <c r="AH15" s="53"/>
      <c r="AI15" s="53"/>
      <c r="AJ15" s="53"/>
      <c r="AK15" s="53"/>
    </row>
    <row r="16" spans="1:37" s="4" customFormat="1" ht="15">
      <c r="A16" s="5"/>
      <c r="B16" s="2"/>
      <c r="C16" s="53"/>
      <c r="D16" s="53"/>
      <c r="E16" s="53"/>
      <c r="F16" s="53"/>
      <c r="G16" s="2"/>
      <c r="H16" s="54"/>
      <c r="I16" s="54"/>
      <c r="J16" s="54"/>
      <c r="K16" s="54"/>
      <c r="L16" s="54"/>
      <c r="M16" s="55"/>
      <c r="N16" s="55"/>
      <c r="O16" s="55"/>
      <c r="P16" s="55"/>
      <c r="Q16" s="55"/>
      <c r="R16" s="56"/>
      <c r="S16" s="56"/>
      <c r="T16" s="56"/>
      <c r="U16" s="56"/>
      <c r="V16" s="56"/>
      <c r="W16" s="55"/>
      <c r="X16" s="55"/>
      <c r="Y16" s="55"/>
      <c r="Z16" s="55"/>
      <c r="AA16" s="57"/>
      <c r="AB16" s="57"/>
      <c r="AC16" s="57"/>
      <c r="AD16" s="57"/>
      <c r="AE16" s="57"/>
      <c r="AF16" s="55"/>
      <c r="AG16" s="55"/>
      <c r="AH16" s="55"/>
      <c r="AI16" s="55"/>
      <c r="AJ16" s="58"/>
      <c r="AK16" s="58"/>
    </row>
    <row r="17" spans="1:37" s="4" customFormat="1" ht="15">
      <c r="A17" s="5" t="s">
        <v>35</v>
      </c>
      <c r="B17" s="5"/>
      <c r="C17" s="53">
        <f>SUM(C4:C16)</f>
        <v>1477</v>
      </c>
      <c r="D17" s="53">
        <f>SUM(D4:D16)</f>
        <v>1279</v>
      </c>
      <c r="E17" s="53">
        <f>SUM(E4:E16)</f>
        <v>652</v>
      </c>
      <c r="F17" s="53">
        <f>SUM(F4:F16)</f>
        <v>627</v>
      </c>
      <c r="G17" s="2"/>
      <c r="H17" s="54">
        <f>SUM(H4:H16)</f>
        <v>1186</v>
      </c>
      <c r="I17" s="54">
        <f>SUM(I4:I16)</f>
        <v>67</v>
      </c>
      <c r="J17" s="54">
        <f>SUM(J4:J16)</f>
        <v>6</v>
      </c>
      <c r="K17" s="54">
        <f>SUM(K4:K16)</f>
        <v>6</v>
      </c>
      <c r="L17" s="54">
        <f>SUM(L4:L16)</f>
        <v>14</v>
      </c>
      <c r="M17" s="60">
        <f>SUM(M4:M16)</f>
        <v>886</v>
      </c>
      <c r="N17" s="60">
        <f>SUM(N4:N16)</f>
        <v>332</v>
      </c>
      <c r="O17" s="60">
        <f>SUM(O4:O16)</f>
        <v>37</v>
      </c>
      <c r="P17" s="60">
        <f>SUM(P4:P16)</f>
        <v>5</v>
      </c>
      <c r="Q17" s="60">
        <f>SUM(Q4:Q16)</f>
        <v>19</v>
      </c>
      <c r="R17" s="56">
        <f>SUM(R4:R16)</f>
        <v>588</v>
      </c>
      <c r="S17" s="56">
        <f>SUM(S4:S16)</f>
        <v>734</v>
      </c>
      <c r="T17" s="56">
        <f>SUM(T4:T16)</f>
        <v>647</v>
      </c>
      <c r="U17" s="56">
        <f>SUM(U4:U16)</f>
        <v>499</v>
      </c>
      <c r="V17" s="56">
        <f>SUM(V4:V16)</f>
        <v>616</v>
      </c>
      <c r="W17" s="60">
        <f>SUM(W4:W16)</f>
        <v>542</v>
      </c>
      <c r="X17" s="60">
        <f>SUM(X4:X16)</f>
        <v>200</v>
      </c>
      <c r="Y17" s="60">
        <f>SUM(Y4:Y16)</f>
        <v>17</v>
      </c>
      <c r="Z17" s="60">
        <f>SUM(Z4:Z16)</f>
        <v>3</v>
      </c>
      <c r="AA17" s="57">
        <f>SUM(AA4:AA16)</f>
        <v>680</v>
      </c>
      <c r="AB17" s="57">
        <f>SUM(AB4:AB16)</f>
        <v>58</v>
      </c>
      <c r="AC17" s="57">
        <f>SUM(AC4:AC16)</f>
        <v>1</v>
      </c>
      <c r="AD17" s="57">
        <f>SUM(AD4:AD16)</f>
        <v>12</v>
      </c>
      <c r="AE17" s="57">
        <f>SUM(AE4:AE16)</f>
        <v>4</v>
      </c>
      <c r="AF17" s="60">
        <f>SUM(AF4:AF16)</f>
        <v>504</v>
      </c>
      <c r="AG17" s="60">
        <f>SUM(AG4:AG16)</f>
        <v>268</v>
      </c>
      <c r="AH17" s="60">
        <f>SUM(AH4:AH16)</f>
        <v>505</v>
      </c>
      <c r="AI17" s="60">
        <f>SUM(AI4:AI16)</f>
        <v>535</v>
      </c>
      <c r="AJ17" s="60">
        <f>SUM(AJ4:AJ16)</f>
        <v>415</v>
      </c>
      <c r="AK17" s="60">
        <f>SUM(AK4:AK16)</f>
        <v>353</v>
      </c>
    </row>
    <row r="18" spans="1:37" s="4" customFormat="1" ht="15">
      <c r="A18" s="5" t="s">
        <v>36</v>
      </c>
      <c r="B18" s="5"/>
      <c r="C18" s="2"/>
      <c r="D18" s="2"/>
      <c r="E18" s="2"/>
      <c r="F18" s="2"/>
      <c r="G18" s="2"/>
      <c r="H18" s="13">
        <f>(H17/D17)</f>
        <v>0.92728694292415947</v>
      </c>
      <c r="I18" s="13">
        <f>(I17/D17)</f>
        <v>5.238467552775606E-2</v>
      </c>
      <c r="J18" s="13">
        <f>(J17/D17)</f>
        <v>4.6911649726348714E-3</v>
      </c>
      <c r="K18" s="13">
        <f>(K17/D17)</f>
        <v>4.6911649726348714E-3</v>
      </c>
      <c r="L18" s="13">
        <f>(L17/D17)</f>
        <v>1.0946051602814699E-2</v>
      </c>
      <c r="M18" s="14">
        <f>(M17/D17)</f>
        <v>0.6927286942924159</v>
      </c>
      <c r="N18" s="14">
        <f>(N17/D17)</f>
        <v>0.25957779515246288</v>
      </c>
      <c r="O18" s="14">
        <f>(O17/D17)</f>
        <v>2.8928850664581705E-2</v>
      </c>
      <c r="P18" s="14">
        <f>(P17/D17)</f>
        <v>3.9093041438623922E-3</v>
      </c>
      <c r="Q18" s="14">
        <f>(Q17/D17)</f>
        <v>1.4855355746677092E-2</v>
      </c>
      <c r="R18" s="8"/>
      <c r="S18" s="8"/>
      <c r="T18" s="8"/>
      <c r="U18" s="8"/>
      <c r="V18" s="8"/>
      <c r="W18" s="2"/>
      <c r="X18" s="2"/>
      <c r="Y18" s="2"/>
      <c r="Z18" s="2"/>
      <c r="AA18" s="6"/>
      <c r="AB18" s="6"/>
      <c r="AC18" s="6"/>
      <c r="AD18" s="6"/>
      <c r="AE18" s="6"/>
      <c r="AF18" s="2"/>
      <c r="AG18" s="2"/>
      <c r="AH18" s="2"/>
      <c r="AI18" s="2"/>
      <c r="AJ18" s="2"/>
      <c r="AK18" s="2"/>
    </row>
    <row r="21" spans="1:37">
      <c r="A21" s="50" t="s">
        <v>74</v>
      </c>
    </row>
    <row r="22" spans="1:37">
      <c r="A22" t="s">
        <v>77</v>
      </c>
    </row>
    <row r="23" spans="1:37">
      <c r="A23" s="79" t="s">
        <v>90</v>
      </c>
    </row>
    <row r="24" spans="1:37" ht="15">
      <c r="A24" s="81" t="s">
        <v>99</v>
      </c>
      <c r="B24" s="1"/>
      <c r="D24" s="1"/>
    </row>
  </sheetData>
  <mergeCells count="7">
    <mergeCell ref="C1:D1"/>
    <mergeCell ref="AF1:AK2"/>
    <mergeCell ref="H1:L2"/>
    <mergeCell ref="M1:Q2"/>
    <mergeCell ref="R1:V2"/>
    <mergeCell ref="W1:Z2"/>
    <mergeCell ref="AA1:AE2"/>
  </mergeCells>
  <printOptions headings="1" gridLines="1"/>
  <pageMargins left="0.5" right="0.5" top="1" bottom="1" header="0.5" footer="0.5"/>
  <pageSetup scale="71" orientation="landscape" r:id="rId1"/>
  <headerFooter alignWithMargins="0"/>
  <colBreaks count="2" manualBreakCount="2">
    <brk id="12" max="183" man="1"/>
    <brk id="22" max="18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4"/>
  <sheetViews>
    <sheetView zoomScaleNormal="10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17.28515625" defaultRowHeight="12.75"/>
  <cols>
    <col min="1" max="1" width="31.85546875" customWidth="1"/>
    <col min="2" max="2" width="26.85546875" customWidth="1"/>
    <col min="3" max="3" width="12.7109375" customWidth="1"/>
    <col min="4" max="4" width="13.7109375" customWidth="1"/>
    <col min="5" max="6" width="12.7109375" customWidth="1"/>
    <col min="7" max="7" width="12.7109375" style="61" customWidth="1"/>
    <col min="8" max="11" width="12.7109375" style="7" customWidth="1"/>
    <col min="12" max="12" width="14.140625" style="7" customWidth="1"/>
    <col min="13" max="17" width="12.7109375" customWidth="1"/>
    <col min="18" max="21" width="12.7109375" style="7" customWidth="1"/>
    <col min="22" max="24" width="12.7109375" customWidth="1"/>
    <col min="25" max="25" width="12.85546875" customWidth="1"/>
    <col min="26" max="30" width="12.7109375" style="7" customWidth="1"/>
    <col min="31" max="38" width="12.7109375" customWidth="1"/>
    <col min="39" max="39" width="13.140625" customWidth="1"/>
    <col min="40" max="16384" width="17.28515625" style="3"/>
  </cols>
  <sheetData>
    <row r="1" spans="1:39" ht="18.75" customHeight="1">
      <c r="A1" s="1" t="s">
        <v>0</v>
      </c>
      <c r="B1" s="1"/>
      <c r="C1" s="109" t="s">
        <v>64</v>
      </c>
      <c r="D1" s="109"/>
      <c r="E1" s="1"/>
      <c r="F1" s="1"/>
      <c r="G1" s="52"/>
      <c r="H1" s="112" t="s">
        <v>14</v>
      </c>
      <c r="I1" s="113"/>
      <c r="J1" s="113"/>
      <c r="K1" s="113"/>
      <c r="L1" s="113"/>
      <c r="M1" s="110" t="s">
        <v>11</v>
      </c>
      <c r="N1" s="110"/>
      <c r="O1" s="110"/>
      <c r="P1" s="110"/>
      <c r="Q1" s="110"/>
      <c r="R1" s="116" t="s">
        <v>13</v>
      </c>
      <c r="S1" s="117"/>
      <c r="T1" s="117"/>
      <c r="U1" s="118"/>
      <c r="V1" s="122" t="s">
        <v>12</v>
      </c>
      <c r="W1" s="122"/>
      <c r="X1" s="122"/>
      <c r="Y1" s="122"/>
      <c r="Z1" s="124" t="s">
        <v>1</v>
      </c>
      <c r="AA1" s="125"/>
      <c r="AB1" s="125"/>
      <c r="AC1" s="125"/>
      <c r="AD1" s="126"/>
      <c r="AE1" s="110" t="s">
        <v>2</v>
      </c>
      <c r="AF1" s="110"/>
      <c r="AG1" s="110"/>
      <c r="AH1" s="110"/>
      <c r="AI1" s="110"/>
      <c r="AJ1" s="110"/>
      <c r="AK1" s="110"/>
      <c r="AL1" s="110"/>
      <c r="AM1" s="110"/>
    </row>
    <row r="2" spans="1:39" ht="39.75" customHeight="1">
      <c r="A2" s="1" t="s">
        <v>66</v>
      </c>
      <c r="B2" s="1"/>
      <c r="C2" s="1"/>
      <c r="D2" s="1"/>
      <c r="E2" s="1"/>
      <c r="F2" s="1"/>
      <c r="G2" s="52"/>
      <c r="H2" s="114"/>
      <c r="I2" s="115"/>
      <c r="J2" s="115"/>
      <c r="K2" s="115"/>
      <c r="L2" s="115"/>
      <c r="M2" s="111"/>
      <c r="N2" s="111"/>
      <c r="O2" s="111"/>
      <c r="P2" s="111"/>
      <c r="Q2" s="111"/>
      <c r="R2" s="119"/>
      <c r="S2" s="120"/>
      <c r="T2" s="120"/>
      <c r="U2" s="121"/>
      <c r="V2" s="123"/>
      <c r="W2" s="123"/>
      <c r="X2" s="123"/>
      <c r="Y2" s="123"/>
      <c r="Z2" s="127"/>
      <c r="AA2" s="128"/>
      <c r="AB2" s="128"/>
      <c r="AC2" s="128"/>
      <c r="AD2" s="129"/>
      <c r="AE2" s="111"/>
      <c r="AF2" s="111"/>
      <c r="AG2" s="111"/>
      <c r="AH2" s="111"/>
      <c r="AI2" s="111"/>
      <c r="AJ2" s="111"/>
      <c r="AK2" s="111"/>
      <c r="AL2" s="111"/>
      <c r="AM2" s="111"/>
    </row>
    <row r="3" spans="1:39" s="4" customFormat="1" ht="61.5" customHeight="1">
      <c r="A3" s="9" t="s">
        <v>60</v>
      </c>
      <c r="B3" s="9" t="s">
        <v>37</v>
      </c>
      <c r="C3" s="9" t="s">
        <v>43</v>
      </c>
      <c r="D3" s="9" t="s">
        <v>33</v>
      </c>
      <c r="E3" s="9" t="s">
        <v>5</v>
      </c>
      <c r="F3" s="9" t="s">
        <v>6</v>
      </c>
      <c r="G3" s="9" t="s">
        <v>15</v>
      </c>
      <c r="H3" s="10" t="s">
        <v>16</v>
      </c>
      <c r="I3" s="10" t="s">
        <v>17</v>
      </c>
      <c r="J3" s="10" t="s">
        <v>34</v>
      </c>
      <c r="K3" s="10" t="s">
        <v>18</v>
      </c>
      <c r="L3" s="10" t="s">
        <v>19</v>
      </c>
      <c r="M3" s="9" t="s">
        <v>7</v>
      </c>
      <c r="N3" s="9" t="s">
        <v>8</v>
      </c>
      <c r="O3" s="9" t="s">
        <v>9</v>
      </c>
      <c r="P3" s="9" t="s">
        <v>10</v>
      </c>
      <c r="Q3" s="9" t="s">
        <v>19</v>
      </c>
      <c r="R3" s="11" t="s">
        <v>20</v>
      </c>
      <c r="S3" s="11" t="s">
        <v>3</v>
      </c>
      <c r="T3" s="11" t="s">
        <v>21</v>
      </c>
      <c r="U3" s="11" t="s">
        <v>22</v>
      </c>
      <c r="V3" s="9" t="s">
        <v>23</v>
      </c>
      <c r="W3" s="9" t="s">
        <v>4</v>
      </c>
      <c r="X3" s="9" t="s">
        <v>24</v>
      </c>
      <c r="Y3" s="9" t="s">
        <v>19</v>
      </c>
      <c r="Z3" s="12" t="s">
        <v>25</v>
      </c>
      <c r="AA3" s="12" t="s">
        <v>26</v>
      </c>
      <c r="AB3" s="12" t="s">
        <v>27</v>
      </c>
      <c r="AC3" s="12" t="s">
        <v>28</v>
      </c>
      <c r="AD3" s="12" t="s">
        <v>19</v>
      </c>
      <c r="AE3" s="9" t="s">
        <v>29</v>
      </c>
      <c r="AF3" s="9" t="s">
        <v>38</v>
      </c>
      <c r="AG3" s="9" t="s">
        <v>30</v>
      </c>
      <c r="AH3" s="9" t="s">
        <v>31</v>
      </c>
      <c r="AI3" s="9" t="s">
        <v>39</v>
      </c>
      <c r="AJ3" s="9" t="s">
        <v>40</v>
      </c>
      <c r="AK3" s="9" t="s">
        <v>41</v>
      </c>
      <c r="AL3" s="9" t="s">
        <v>42</v>
      </c>
      <c r="AM3" s="9" t="s">
        <v>32</v>
      </c>
    </row>
    <row r="4" spans="1:39" s="4" customFormat="1" ht="15">
      <c r="A4" s="5" t="s">
        <v>68</v>
      </c>
      <c r="B4" s="2" t="s">
        <v>67</v>
      </c>
      <c r="C4" s="53">
        <v>134</v>
      </c>
      <c r="D4" s="53">
        <v>115</v>
      </c>
      <c r="E4" s="53">
        <v>57</v>
      </c>
      <c r="F4" s="53">
        <v>58</v>
      </c>
      <c r="G4" s="2">
        <v>7</v>
      </c>
      <c r="H4" s="54">
        <v>109</v>
      </c>
      <c r="I4" s="54">
        <v>5</v>
      </c>
      <c r="J4" s="54">
        <v>1</v>
      </c>
      <c r="K4" s="54">
        <v>0</v>
      </c>
      <c r="L4" s="54">
        <v>0</v>
      </c>
      <c r="M4" s="55">
        <v>97</v>
      </c>
      <c r="N4" s="55">
        <v>14</v>
      </c>
      <c r="O4" s="55">
        <v>1</v>
      </c>
      <c r="P4" s="55">
        <v>0</v>
      </c>
      <c r="Q4" s="55">
        <v>3</v>
      </c>
      <c r="R4" s="56">
        <v>93</v>
      </c>
      <c r="S4" s="56">
        <v>111</v>
      </c>
      <c r="T4" s="56">
        <v>106</v>
      </c>
      <c r="U4" s="56">
        <v>104</v>
      </c>
      <c r="V4" s="55">
        <v>96</v>
      </c>
      <c r="W4" s="55">
        <v>15</v>
      </c>
      <c r="X4" s="55">
        <v>2</v>
      </c>
      <c r="Y4" s="55">
        <v>0</v>
      </c>
      <c r="Z4" s="57">
        <v>109</v>
      </c>
      <c r="AA4" s="57">
        <v>2</v>
      </c>
      <c r="AB4" s="57">
        <v>0</v>
      </c>
      <c r="AC4" s="57">
        <v>2</v>
      </c>
      <c r="AD4" s="57">
        <v>0</v>
      </c>
      <c r="AE4" s="55">
        <v>74</v>
      </c>
      <c r="AF4" s="55">
        <v>87</v>
      </c>
      <c r="AG4" s="55">
        <v>76</v>
      </c>
      <c r="AH4" s="55">
        <v>95</v>
      </c>
      <c r="AI4" s="55">
        <v>86</v>
      </c>
      <c r="AJ4" s="58">
        <v>86</v>
      </c>
      <c r="AK4" s="58">
        <v>81</v>
      </c>
      <c r="AL4" s="58">
        <v>39</v>
      </c>
      <c r="AM4" s="58">
        <v>62</v>
      </c>
    </row>
    <row r="5" spans="1:39" s="4" customFormat="1" ht="15">
      <c r="A5" s="5" t="s">
        <v>69</v>
      </c>
      <c r="B5" s="2" t="s">
        <v>70</v>
      </c>
      <c r="C5" s="53">
        <v>135</v>
      </c>
      <c r="D5" s="53">
        <v>115</v>
      </c>
      <c r="E5" s="53">
        <v>65</v>
      </c>
      <c r="F5" s="53">
        <v>50</v>
      </c>
      <c r="G5" s="2">
        <v>7</v>
      </c>
      <c r="H5" s="59">
        <v>105</v>
      </c>
      <c r="I5" s="59">
        <v>10</v>
      </c>
      <c r="J5" s="59">
        <v>0</v>
      </c>
      <c r="K5" s="59">
        <v>0</v>
      </c>
      <c r="L5" s="59">
        <v>0</v>
      </c>
      <c r="M5" s="58">
        <v>82</v>
      </c>
      <c r="N5" s="58">
        <v>29</v>
      </c>
      <c r="O5" s="58">
        <v>0</v>
      </c>
      <c r="P5" s="58">
        <v>0</v>
      </c>
      <c r="Q5" s="58">
        <v>4</v>
      </c>
      <c r="R5" s="56">
        <v>78</v>
      </c>
      <c r="S5" s="56">
        <v>101</v>
      </c>
      <c r="T5" s="56">
        <v>96</v>
      </c>
      <c r="U5" s="56">
        <v>94</v>
      </c>
      <c r="V5" s="55">
        <v>85</v>
      </c>
      <c r="W5" s="55">
        <v>15</v>
      </c>
      <c r="X5" s="55">
        <v>0</v>
      </c>
      <c r="Y5" s="55">
        <v>0</v>
      </c>
      <c r="Z5" s="57">
        <v>94</v>
      </c>
      <c r="AA5" s="57">
        <v>2</v>
      </c>
      <c r="AB5" s="57">
        <v>0</v>
      </c>
      <c r="AC5" s="57">
        <v>1</v>
      </c>
      <c r="AD5" s="57">
        <v>3</v>
      </c>
      <c r="AE5" s="55">
        <v>50</v>
      </c>
      <c r="AF5" s="55">
        <v>35</v>
      </c>
      <c r="AG5" s="55">
        <v>50</v>
      </c>
      <c r="AH5" s="55">
        <v>68</v>
      </c>
      <c r="AI5" s="55">
        <v>65</v>
      </c>
      <c r="AJ5" s="58">
        <v>79</v>
      </c>
      <c r="AK5" s="58">
        <v>56</v>
      </c>
      <c r="AL5" s="58">
        <v>29</v>
      </c>
      <c r="AM5" s="58">
        <v>32</v>
      </c>
    </row>
    <row r="6" spans="1:39" s="4" customFormat="1" ht="15">
      <c r="A6" s="5" t="s">
        <v>82</v>
      </c>
      <c r="B6" s="2" t="s">
        <v>83</v>
      </c>
      <c r="C6" s="53">
        <v>41</v>
      </c>
      <c r="D6" s="53">
        <v>39</v>
      </c>
      <c r="E6" s="53">
        <v>19</v>
      </c>
      <c r="F6" s="53">
        <v>20</v>
      </c>
      <c r="G6" s="2">
        <v>7</v>
      </c>
      <c r="H6" s="54">
        <v>36</v>
      </c>
      <c r="I6" s="54">
        <v>3</v>
      </c>
      <c r="J6" s="54">
        <v>0</v>
      </c>
      <c r="K6" s="54">
        <v>0</v>
      </c>
      <c r="L6" s="54">
        <v>0</v>
      </c>
      <c r="M6" s="55">
        <v>31</v>
      </c>
      <c r="N6" s="55">
        <v>4</v>
      </c>
      <c r="O6" s="55">
        <v>2</v>
      </c>
      <c r="P6" s="55">
        <v>0</v>
      </c>
      <c r="Q6" s="55">
        <v>2</v>
      </c>
      <c r="R6" s="56">
        <v>35</v>
      </c>
      <c r="S6" s="56">
        <v>37</v>
      </c>
      <c r="T6" s="56">
        <v>36</v>
      </c>
      <c r="U6" s="56">
        <v>37</v>
      </c>
      <c r="V6" s="55">
        <v>35</v>
      </c>
      <c r="W6" s="55">
        <v>4</v>
      </c>
      <c r="X6" s="55">
        <v>0</v>
      </c>
      <c r="Y6" s="55">
        <v>0</v>
      </c>
      <c r="Z6" s="57">
        <v>38</v>
      </c>
      <c r="AA6" s="57">
        <v>1</v>
      </c>
      <c r="AB6" s="57">
        <v>0</v>
      </c>
      <c r="AC6" s="57">
        <v>0</v>
      </c>
      <c r="AD6" s="57">
        <v>0</v>
      </c>
      <c r="AE6" s="55">
        <v>28</v>
      </c>
      <c r="AF6" s="55">
        <v>23</v>
      </c>
      <c r="AG6" s="55">
        <v>24</v>
      </c>
      <c r="AH6" s="55">
        <v>35</v>
      </c>
      <c r="AI6" s="55">
        <v>27</v>
      </c>
      <c r="AJ6" s="58">
        <v>29</v>
      </c>
      <c r="AK6" s="58">
        <v>27</v>
      </c>
      <c r="AL6" s="58">
        <v>25</v>
      </c>
      <c r="AM6" s="58">
        <v>20</v>
      </c>
    </row>
    <row r="7" spans="1:39" s="4" customFormat="1" ht="15">
      <c r="A7" s="5" t="s">
        <v>101</v>
      </c>
      <c r="B7" s="2" t="s">
        <v>93</v>
      </c>
      <c r="C7" s="53">
        <v>125</v>
      </c>
      <c r="D7" s="53">
        <v>107</v>
      </c>
      <c r="E7" s="53">
        <v>56</v>
      </c>
      <c r="F7" s="53">
        <v>51</v>
      </c>
      <c r="G7" s="2">
        <v>7</v>
      </c>
      <c r="H7" s="54">
        <v>100</v>
      </c>
      <c r="I7" s="54">
        <v>6</v>
      </c>
      <c r="J7" s="54">
        <v>0</v>
      </c>
      <c r="K7" s="54">
        <v>0</v>
      </c>
      <c r="L7" s="54">
        <v>1</v>
      </c>
      <c r="M7" s="55">
        <v>86</v>
      </c>
      <c r="N7" s="55">
        <v>19</v>
      </c>
      <c r="O7" s="55">
        <v>1</v>
      </c>
      <c r="P7" s="55">
        <v>0</v>
      </c>
      <c r="Q7" s="55">
        <v>1</v>
      </c>
      <c r="R7" s="56">
        <v>75</v>
      </c>
      <c r="S7" s="56">
        <v>85</v>
      </c>
      <c r="T7" s="56">
        <v>79</v>
      </c>
      <c r="U7" s="56">
        <v>84</v>
      </c>
      <c r="V7" s="55">
        <v>70</v>
      </c>
      <c r="W7" s="55">
        <v>15</v>
      </c>
      <c r="X7" s="55">
        <v>0</v>
      </c>
      <c r="Y7" s="55">
        <v>0</v>
      </c>
      <c r="Z7" s="57">
        <v>81</v>
      </c>
      <c r="AA7" s="57">
        <v>2</v>
      </c>
      <c r="AB7" s="57">
        <v>0</v>
      </c>
      <c r="AC7" s="57">
        <v>2</v>
      </c>
      <c r="AD7" s="57">
        <v>0</v>
      </c>
      <c r="AE7" s="55">
        <v>47</v>
      </c>
      <c r="AF7" s="55">
        <v>43</v>
      </c>
      <c r="AG7" s="55">
        <v>38</v>
      </c>
      <c r="AH7" s="55">
        <v>73</v>
      </c>
      <c r="AI7" s="55">
        <v>68</v>
      </c>
      <c r="AJ7" s="58">
        <v>65</v>
      </c>
      <c r="AK7" s="58">
        <v>65</v>
      </c>
      <c r="AL7" s="58">
        <v>24</v>
      </c>
      <c r="AM7" s="58">
        <v>26</v>
      </c>
    </row>
    <row r="8" spans="1:39" s="4" customFormat="1" ht="15">
      <c r="A8" s="5" t="s">
        <v>102</v>
      </c>
      <c r="B8" s="2" t="s">
        <v>97</v>
      </c>
      <c r="C8" s="53">
        <v>175</v>
      </c>
      <c r="D8" s="53">
        <v>141</v>
      </c>
      <c r="E8" s="53">
        <v>66</v>
      </c>
      <c r="F8" s="53">
        <v>75</v>
      </c>
      <c r="G8" s="2">
        <v>7</v>
      </c>
      <c r="H8" s="54">
        <v>128</v>
      </c>
      <c r="I8" s="54">
        <v>11</v>
      </c>
      <c r="J8" s="54">
        <v>1</v>
      </c>
      <c r="K8" s="54">
        <v>1</v>
      </c>
      <c r="L8" s="54">
        <v>0</v>
      </c>
      <c r="M8" s="55">
        <v>110</v>
      </c>
      <c r="N8" s="55">
        <v>23</v>
      </c>
      <c r="O8" s="55">
        <v>4</v>
      </c>
      <c r="P8" s="55">
        <v>1</v>
      </c>
      <c r="Q8" s="55">
        <v>3</v>
      </c>
      <c r="R8" s="56">
        <v>0</v>
      </c>
      <c r="S8" s="56">
        <v>0</v>
      </c>
      <c r="T8" s="56">
        <v>0</v>
      </c>
      <c r="U8" s="56">
        <v>0</v>
      </c>
      <c r="V8" s="55">
        <v>0</v>
      </c>
      <c r="W8" s="55">
        <v>0</v>
      </c>
      <c r="X8" s="55">
        <v>0</v>
      </c>
      <c r="Y8" s="55">
        <v>0</v>
      </c>
      <c r="Z8" s="57">
        <v>0</v>
      </c>
      <c r="AA8" s="57">
        <v>0</v>
      </c>
      <c r="AB8" s="57">
        <v>0</v>
      </c>
      <c r="AC8" s="57">
        <v>0</v>
      </c>
      <c r="AD8" s="57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8">
        <v>0</v>
      </c>
      <c r="AK8" s="58">
        <v>0</v>
      </c>
      <c r="AL8" s="58">
        <v>0</v>
      </c>
      <c r="AM8" s="58">
        <v>0</v>
      </c>
    </row>
    <row r="9" spans="1:39" s="4" customFormat="1" ht="15">
      <c r="A9" s="5" t="s">
        <v>104</v>
      </c>
      <c r="B9" s="2" t="s">
        <v>105</v>
      </c>
      <c r="C9" s="53">
        <v>149</v>
      </c>
      <c r="D9" s="53">
        <v>128</v>
      </c>
      <c r="E9" s="53">
        <v>72</v>
      </c>
      <c r="F9" s="53">
        <v>56</v>
      </c>
      <c r="G9" s="2">
        <v>7</v>
      </c>
      <c r="H9" s="54">
        <v>113</v>
      </c>
      <c r="I9" s="54">
        <v>12</v>
      </c>
      <c r="J9" s="54">
        <v>1</v>
      </c>
      <c r="K9" s="54">
        <v>0</v>
      </c>
      <c r="L9" s="54">
        <v>2</v>
      </c>
      <c r="M9" s="55">
        <v>101</v>
      </c>
      <c r="N9" s="55">
        <v>22</v>
      </c>
      <c r="O9" s="55">
        <v>1</v>
      </c>
      <c r="P9" s="55">
        <v>0</v>
      </c>
      <c r="Q9" s="55">
        <v>4</v>
      </c>
      <c r="R9" s="56">
        <v>97</v>
      </c>
      <c r="S9" s="56">
        <v>107</v>
      </c>
      <c r="T9" s="56">
        <v>100</v>
      </c>
      <c r="U9" s="56">
        <v>97</v>
      </c>
      <c r="V9" s="55">
        <v>98</v>
      </c>
      <c r="W9" s="55">
        <v>9</v>
      </c>
      <c r="X9" s="55">
        <v>0</v>
      </c>
      <c r="Y9" s="55">
        <v>0</v>
      </c>
      <c r="Z9" s="57">
        <v>103</v>
      </c>
      <c r="AA9" s="57">
        <v>2</v>
      </c>
      <c r="AB9" s="57">
        <v>0</v>
      </c>
      <c r="AC9" s="57">
        <v>2</v>
      </c>
      <c r="AD9" s="57">
        <v>0</v>
      </c>
      <c r="AE9" s="55">
        <v>73</v>
      </c>
      <c r="AF9" s="55">
        <v>62</v>
      </c>
      <c r="AG9" s="55">
        <v>54</v>
      </c>
      <c r="AH9" s="55">
        <v>91</v>
      </c>
      <c r="AI9" s="55">
        <v>81</v>
      </c>
      <c r="AJ9" s="58">
        <v>75</v>
      </c>
      <c r="AK9" s="58">
        <v>78</v>
      </c>
      <c r="AL9" s="58">
        <v>42</v>
      </c>
      <c r="AM9" s="58">
        <v>54</v>
      </c>
    </row>
    <row r="10" spans="1:39" s="4" customFormat="1" ht="15">
      <c r="A10" s="5" t="s">
        <v>107</v>
      </c>
      <c r="B10" s="2" t="s">
        <v>106</v>
      </c>
      <c r="C10" s="53">
        <v>139</v>
      </c>
      <c r="D10" s="53">
        <v>117</v>
      </c>
      <c r="E10" s="53">
        <v>58</v>
      </c>
      <c r="F10" s="53">
        <v>59</v>
      </c>
      <c r="G10" s="2">
        <v>7</v>
      </c>
      <c r="H10" s="54">
        <v>100</v>
      </c>
      <c r="I10" s="54">
        <v>15</v>
      </c>
      <c r="J10" s="54">
        <v>1</v>
      </c>
      <c r="K10" s="54">
        <v>0</v>
      </c>
      <c r="L10" s="54">
        <v>1</v>
      </c>
      <c r="M10" s="55">
        <v>87</v>
      </c>
      <c r="N10" s="55">
        <v>24</v>
      </c>
      <c r="O10" s="55">
        <v>5</v>
      </c>
      <c r="P10" s="55">
        <v>0</v>
      </c>
      <c r="Q10" s="55">
        <v>1</v>
      </c>
      <c r="R10" s="56">
        <v>55</v>
      </c>
      <c r="S10" s="56">
        <v>69</v>
      </c>
      <c r="T10" s="56">
        <v>60</v>
      </c>
      <c r="U10" s="56">
        <v>63</v>
      </c>
      <c r="V10" s="55">
        <v>55</v>
      </c>
      <c r="W10" s="55">
        <v>16</v>
      </c>
      <c r="X10" s="55">
        <v>1</v>
      </c>
      <c r="Y10" s="55">
        <v>0</v>
      </c>
      <c r="Z10" s="57">
        <v>67</v>
      </c>
      <c r="AA10" s="57">
        <v>2</v>
      </c>
      <c r="AB10" s="57">
        <v>0</v>
      </c>
      <c r="AC10" s="57">
        <v>2</v>
      </c>
      <c r="AD10" s="57">
        <v>0</v>
      </c>
      <c r="AE10" s="55">
        <v>42</v>
      </c>
      <c r="AF10" s="55">
        <v>46</v>
      </c>
      <c r="AG10" s="55">
        <v>40</v>
      </c>
      <c r="AH10" s="55">
        <v>57</v>
      </c>
      <c r="AI10" s="55">
        <v>49</v>
      </c>
      <c r="AJ10" s="58">
        <v>52</v>
      </c>
      <c r="AK10" s="58">
        <v>56</v>
      </c>
      <c r="AL10" s="58">
        <v>22</v>
      </c>
      <c r="AM10" s="58">
        <v>27</v>
      </c>
    </row>
    <row r="11" spans="1:39" s="4" customFormat="1" ht="15">
      <c r="A11" s="5" t="s">
        <v>115</v>
      </c>
      <c r="B11" s="2" t="s">
        <v>116</v>
      </c>
      <c r="C11" s="53">
        <v>166</v>
      </c>
      <c r="D11" s="53">
        <v>149</v>
      </c>
      <c r="E11" s="53">
        <v>72</v>
      </c>
      <c r="F11" s="53">
        <v>77</v>
      </c>
      <c r="G11" s="2">
        <v>7</v>
      </c>
      <c r="H11" s="54">
        <v>133</v>
      </c>
      <c r="I11" s="54">
        <v>10</v>
      </c>
      <c r="J11" s="54">
        <v>4</v>
      </c>
      <c r="K11" s="54">
        <v>2</v>
      </c>
      <c r="L11" s="54">
        <v>0</v>
      </c>
      <c r="M11" s="55">
        <v>100</v>
      </c>
      <c r="N11" s="55">
        <v>42</v>
      </c>
      <c r="O11" s="55">
        <v>4</v>
      </c>
      <c r="P11" s="55">
        <v>0</v>
      </c>
      <c r="Q11" s="55">
        <v>3</v>
      </c>
      <c r="R11" s="56">
        <v>97</v>
      </c>
      <c r="S11" s="56">
        <v>137</v>
      </c>
      <c r="T11" s="56">
        <v>129</v>
      </c>
      <c r="U11" s="56">
        <v>121</v>
      </c>
      <c r="V11" s="55">
        <v>114</v>
      </c>
      <c r="W11" s="55">
        <v>28</v>
      </c>
      <c r="X11" s="55">
        <v>5</v>
      </c>
      <c r="Y11" s="55">
        <v>1</v>
      </c>
      <c r="Z11" s="57">
        <v>130</v>
      </c>
      <c r="AA11" s="57">
        <v>17</v>
      </c>
      <c r="AB11" s="57">
        <v>0</v>
      </c>
      <c r="AC11" s="57">
        <v>1</v>
      </c>
      <c r="AD11" s="57">
        <v>1</v>
      </c>
      <c r="AE11" s="55">
        <v>79</v>
      </c>
      <c r="AF11" s="55">
        <v>58</v>
      </c>
      <c r="AG11" s="55">
        <v>58</v>
      </c>
      <c r="AH11" s="55">
        <v>120</v>
      </c>
      <c r="AI11" s="55">
        <v>100</v>
      </c>
      <c r="AJ11" s="58">
        <v>98</v>
      </c>
      <c r="AK11" s="58">
        <v>88</v>
      </c>
      <c r="AL11" s="58">
        <v>34</v>
      </c>
      <c r="AM11" s="58">
        <v>34</v>
      </c>
    </row>
    <row r="12" spans="1:39" s="4" customFormat="1" ht="15">
      <c r="A12" s="5" t="s">
        <v>82</v>
      </c>
      <c r="B12" s="2" t="s">
        <v>123</v>
      </c>
      <c r="C12" s="53">
        <v>40</v>
      </c>
      <c r="D12" s="53">
        <v>37</v>
      </c>
      <c r="E12" s="53">
        <v>18</v>
      </c>
      <c r="F12" s="53">
        <v>19</v>
      </c>
      <c r="G12" s="2">
        <v>7</v>
      </c>
      <c r="H12" s="54">
        <v>35</v>
      </c>
      <c r="I12" s="54">
        <v>2</v>
      </c>
      <c r="J12" s="54">
        <v>0</v>
      </c>
      <c r="K12" s="54">
        <v>0</v>
      </c>
      <c r="L12" s="54">
        <v>0</v>
      </c>
      <c r="M12" s="55">
        <v>33</v>
      </c>
      <c r="N12" s="55">
        <v>3</v>
      </c>
      <c r="O12" s="55">
        <v>0</v>
      </c>
      <c r="P12" s="55">
        <v>0</v>
      </c>
      <c r="Q12" s="55">
        <v>1</v>
      </c>
      <c r="R12" s="56">
        <v>36</v>
      </c>
      <c r="S12" s="56">
        <v>37</v>
      </c>
      <c r="T12" s="56">
        <v>37</v>
      </c>
      <c r="U12" s="56">
        <v>37</v>
      </c>
      <c r="V12" s="55">
        <v>36</v>
      </c>
      <c r="W12" s="55">
        <v>1</v>
      </c>
      <c r="X12" s="55">
        <v>0</v>
      </c>
      <c r="Y12" s="55">
        <v>0</v>
      </c>
      <c r="Z12" s="57">
        <v>37</v>
      </c>
      <c r="AA12" s="57">
        <v>0</v>
      </c>
      <c r="AB12" s="57">
        <v>0</v>
      </c>
      <c r="AC12" s="57">
        <v>0</v>
      </c>
      <c r="AD12" s="57">
        <v>0</v>
      </c>
      <c r="AE12" s="55">
        <v>23</v>
      </c>
      <c r="AF12" s="55">
        <v>23</v>
      </c>
      <c r="AG12" s="55">
        <v>19</v>
      </c>
      <c r="AH12" s="55">
        <v>31</v>
      </c>
      <c r="AI12" s="55">
        <v>33</v>
      </c>
      <c r="AJ12" s="58">
        <v>36</v>
      </c>
      <c r="AK12" s="58">
        <v>27</v>
      </c>
      <c r="AL12" s="58">
        <v>21</v>
      </c>
      <c r="AM12" s="58">
        <v>21</v>
      </c>
    </row>
    <row r="13" spans="1:39" s="4" customFormat="1" ht="15">
      <c r="A13" s="5"/>
      <c r="B13" s="2"/>
      <c r="C13" s="53"/>
      <c r="D13" s="53"/>
      <c r="E13" s="53"/>
      <c r="F13" s="53"/>
      <c r="G13" s="2"/>
      <c r="H13" s="54"/>
      <c r="I13" s="54"/>
      <c r="J13" s="54"/>
      <c r="K13" s="54"/>
      <c r="L13" s="54"/>
      <c r="M13" s="55"/>
      <c r="N13" s="55"/>
      <c r="O13" s="55"/>
      <c r="P13" s="55"/>
      <c r="Q13" s="55"/>
      <c r="R13" s="56"/>
      <c r="S13" s="56"/>
      <c r="T13" s="56"/>
      <c r="U13" s="56"/>
      <c r="V13" s="55"/>
      <c r="W13" s="55"/>
      <c r="X13" s="55"/>
      <c r="Y13" s="55"/>
      <c r="Z13" s="57"/>
      <c r="AA13" s="57"/>
      <c r="AB13" s="57"/>
      <c r="AC13" s="57"/>
      <c r="AD13" s="57"/>
      <c r="AE13" s="55"/>
      <c r="AF13" s="55"/>
      <c r="AG13" s="55"/>
      <c r="AH13" s="55"/>
      <c r="AI13" s="55"/>
      <c r="AJ13" s="58"/>
      <c r="AK13" s="58"/>
      <c r="AL13" s="58"/>
      <c r="AM13" s="58"/>
    </row>
    <row r="14" spans="1:39" s="4" customFormat="1" ht="15">
      <c r="A14" s="5"/>
      <c r="B14" s="2"/>
      <c r="C14" s="53"/>
      <c r="D14" s="53"/>
      <c r="E14" s="53"/>
      <c r="F14" s="53"/>
      <c r="G14" s="2"/>
      <c r="H14" s="54"/>
      <c r="I14" s="54"/>
      <c r="J14" s="54"/>
      <c r="K14" s="54"/>
      <c r="L14" s="54"/>
      <c r="M14" s="55"/>
      <c r="N14" s="55"/>
      <c r="O14" s="55"/>
      <c r="P14" s="55"/>
      <c r="Q14" s="55"/>
      <c r="R14" s="56"/>
      <c r="S14" s="56"/>
      <c r="T14" s="56"/>
      <c r="U14" s="56"/>
      <c r="V14" s="55"/>
      <c r="W14" s="55"/>
      <c r="X14" s="55"/>
      <c r="Y14" s="55"/>
      <c r="Z14" s="57"/>
      <c r="AA14" s="57"/>
      <c r="AB14" s="57"/>
      <c r="AC14" s="57"/>
      <c r="AD14" s="57"/>
      <c r="AE14" s="55"/>
      <c r="AF14" s="55"/>
      <c r="AG14" s="55"/>
      <c r="AH14" s="55"/>
      <c r="AI14" s="55"/>
      <c r="AJ14" s="58"/>
      <c r="AK14" s="58"/>
      <c r="AL14" s="58"/>
      <c r="AM14" s="58"/>
    </row>
    <row r="15" spans="1:39" s="4" customFormat="1" ht="15">
      <c r="A15" s="5" t="s">
        <v>35</v>
      </c>
      <c r="B15" s="5"/>
      <c r="C15" s="53">
        <f>SUM(C4:C14)</f>
        <v>1104</v>
      </c>
      <c r="D15" s="53">
        <f>SUM(D4:D14)</f>
        <v>948</v>
      </c>
      <c r="E15" s="53">
        <f>SUM(E4:E14)</f>
        <v>483</v>
      </c>
      <c r="F15" s="53">
        <f>SUM(F4:F14)</f>
        <v>465</v>
      </c>
      <c r="G15" s="2"/>
      <c r="H15" s="54">
        <f>SUM(H4:H14)</f>
        <v>859</v>
      </c>
      <c r="I15" s="54">
        <f>SUM(I4:I14)</f>
        <v>74</v>
      </c>
      <c r="J15" s="54">
        <f>SUM(J4:J14)</f>
        <v>8</v>
      </c>
      <c r="K15" s="54">
        <f>SUM(K4:K14)</f>
        <v>3</v>
      </c>
      <c r="L15" s="54">
        <f>SUM(L4:L14)</f>
        <v>4</v>
      </c>
      <c r="M15" s="60">
        <f>SUM(M4:M14)</f>
        <v>727</v>
      </c>
      <c r="N15" s="60">
        <f>SUM(N4:N14)</f>
        <v>180</v>
      </c>
      <c r="O15" s="60">
        <f>SUM(O4:O14)</f>
        <v>18</v>
      </c>
      <c r="P15" s="60">
        <f>SUM(P4:P14)</f>
        <v>1</v>
      </c>
      <c r="Q15" s="60">
        <f>SUM(Q4:Q14)</f>
        <v>22</v>
      </c>
      <c r="R15" s="56">
        <f>SUM(R4:R14)</f>
        <v>566</v>
      </c>
      <c r="S15" s="56">
        <f>SUM(S4:S14)</f>
        <v>684</v>
      </c>
      <c r="T15" s="56">
        <f>SUM(T4:T14)</f>
        <v>643</v>
      </c>
      <c r="U15" s="56">
        <f>SUM(U4:U14)</f>
        <v>637</v>
      </c>
      <c r="V15" s="60">
        <f>SUM(V4:V14)</f>
        <v>589</v>
      </c>
      <c r="W15" s="60">
        <f>SUM(W4:W14)</f>
        <v>103</v>
      </c>
      <c r="X15" s="60">
        <f>SUM(X4:X14)</f>
        <v>8</v>
      </c>
      <c r="Y15" s="60">
        <f>SUM(Y4:Y14)</f>
        <v>1</v>
      </c>
      <c r="Z15" s="57">
        <f>SUM(Z4:Z14)</f>
        <v>659</v>
      </c>
      <c r="AA15" s="57">
        <f>SUM(AA4:AA14)</f>
        <v>28</v>
      </c>
      <c r="AB15" s="57">
        <f>SUM(AB4:AB14)</f>
        <v>0</v>
      </c>
      <c r="AC15" s="57">
        <f>SUM(AC4:AC14)</f>
        <v>10</v>
      </c>
      <c r="AD15" s="57">
        <f>SUM(AD4:AD14)</f>
        <v>4</v>
      </c>
      <c r="AE15" s="60">
        <f>SUM(AE4:AE14)</f>
        <v>416</v>
      </c>
      <c r="AF15" s="60">
        <f>SUM(AF4:AF14)</f>
        <v>377</v>
      </c>
      <c r="AG15" s="60">
        <f>SUM(AG4:AG14)</f>
        <v>359</v>
      </c>
      <c r="AH15" s="60">
        <f>SUM(AH4:AH14)</f>
        <v>570</v>
      </c>
      <c r="AI15" s="60">
        <f>SUM(AI4:AI14)</f>
        <v>509</v>
      </c>
      <c r="AJ15" s="60">
        <f>SUM(AJ4:AJ14)</f>
        <v>520</v>
      </c>
      <c r="AK15" s="60">
        <f>SUM(AK4:AK14)</f>
        <v>478</v>
      </c>
      <c r="AL15" s="60">
        <f>SUM(AL4:AL14)</f>
        <v>236</v>
      </c>
      <c r="AM15" s="60">
        <f>SUM(AM4:AM14)</f>
        <v>276</v>
      </c>
    </row>
    <row r="16" spans="1:39" s="4" customFormat="1" ht="15">
      <c r="A16" s="5" t="s">
        <v>36</v>
      </c>
      <c r="B16" s="5"/>
      <c r="C16" s="2"/>
      <c r="D16" s="2"/>
      <c r="E16" s="2"/>
      <c r="F16" s="2"/>
      <c r="G16" s="2"/>
      <c r="H16" s="13">
        <f>H15/D15</f>
        <v>0.90611814345991559</v>
      </c>
      <c r="I16" s="13">
        <f>I15/D15</f>
        <v>7.805907172995781E-2</v>
      </c>
      <c r="J16" s="13">
        <f>J15/D15</f>
        <v>8.4388185654008432E-3</v>
      </c>
      <c r="K16" s="13">
        <f>K15/D15</f>
        <v>3.1645569620253164E-3</v>
      </c>
      <c r="L16" s="13">
        <f>L15/D15</f>
        <v>4.2194092827004216E-3</v>
      </c>
      <c r="M16" s="15">
        <f>M15/D15</f>
        <v>0.7668776371308017</v>
      </c>
      <c r="N16" s="15">
        <f>N15/D15</f>
        <v>0.189873417721519</v>
      </c>
      <c r="O16" s="15">
        <f>O15/D15</f>
        <v>1.8987341772151899E-2</v>
      </c>
      <c r="P16" s="15">
        <f>P15/D15</f>
        <v>1.0548523206751054E-3</v>
      </c>
      <c r="Q16" s="15">
        <f>Q15/D15</f>
        <v>2.3206751054852322E-2</v>
      </c>
      <c r="R16" s="8"/>
      <c r="S16" s="8"/>
      <c r="T16" s="8"/>
      <c r="U16" s="8"/>
      <c r="V16" s="2"/>
      <c r="W16" s="2"/>
      <c r="X16" s="2"/>
      <c r="Y16" s="2"/>
      <c r="Z16" s="6"/>
      <c r="AA16" s="6"/>
      <c r="AB16" s="6"/>
      <c r="AC16" s="6"/>
      <c r="AD16" s="6"/>
      <c r="AE16" s="2"/>
      <c r="AF16" s="2"/>
      <c r="AG16" s="2"/>
      <c r="AH16" s="2"/>
      <c r="AI16" s="2"/>
      <c r="AJ16" s="2"/>
      <c r="AK16" s="2"/>
      <c r="AL16" s="2"/>
      <c r="AM16" s="2"/>
    </row>
    <row r="18" spans="1:4">
      <c r="A18" s="51"/>
    </row>
    <row r="19" spans="1:4">
      <c r="A19" s="51" t="s">
        <v>94</v>
      </c>
    </row>
    <row r="20" spans="1:4">
      <c r="A20" s="83" t="s">
        <v>100</v>
      </c>
    </row>
    <row r="24" spans="1:4" ht="15">
      <c r="A24" s="1"/>
      <c r="B24" s="1"/>
      <c r="D24" s="1"/>
    </row>
  </sheetData>
  <mergeCells count="7">
    <mergeCell ref="C1:D1"/>
    <mergeCell ref="AE1:AM2"/>
    <mergeCell ref="H1:L2"/>
    <mergeCell ref="M1:Q2"/>
    <mergeCell ref="V1:Y2"/>
    <mergeCell ref="Z1:AD2"/>
    <mergeCell ref="R1:U2"/>
  </mergeCells>
  <printOptions headings="1" gridLines="1"/>
  <pageMargins left="0.5" right="0.5" top="1" bottom="1" header="0.5" footer="0.5"/>
  <pageSetup scale="71" orientation="landscape" r:id="rId1"/>
  <headerFooter alignWithMargins="0"/>
  <colBreaks count="2" manualBreakCount="2">
    <brk id="12" max="183" man="1"/>
    <brk id="21" max="18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3"/>
  <sheetViews>
    <sheetView zoomScaleNormal="10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17.28515625" defaultRowHeight="12.75"/>
  <cols>
    <col min="1" max="1" width="31.85546875" customWidth="1"/>
    <col min="2" max="2" width="26.140625" customWidth="1"/>
    <col min="3" max="3" width="12.7109375" customWidth="1"/>
    <col min="4" max="4" width="13.7109375" customWidth="1"/>
    <col min="5" max="6" width="12.7109375" customWidth="1"/>
    <col min="7" max="7" width="12.7109375" style="61" customWidth="1"/>
    <col min="8" max="11" width="12.7109375" style="7" customWidth="1"/>
    <col min="12" max="12" width="14.140625" style="7" customWidth="1"/>
    <col min="13" max="17" width="12.7109375" customWidth="1"/>
    <col min="18" max="21" width="12.7109375" style="7" customWidth="1"/>
    <col min="22" max="25" width="12.7109375" customWidth="1"/>
    <col min="26" max="30" width="12.7109375" style="7" customWidth="1"/>
    <col min="31" max="38" width="12.7109375" customWidth="1"/>
    <col min="39" max="39" width="13.140625" customWidth="1"/>
    <col min="40" max="16384" width="17.28515625" style="3"/>
  </cols>
  <sheetData>
    <row r="1" spans="1:39" ht="18.75" customHeight="1">
      <c r="A1" s="1" t="s">
        <v>0</v>
      </c>
      <c r="B1" s="1"/>
      <c r="C1" s="109" t="s">
        <v>65</v>
      </c>
      <c r="D1" s="109"/>
      <c r="E1" s="1"/>
      <c r="F1" s="1"/>
      <c r="G1" s="52"/>
      <c r="H1" s="112" t="s">
        <v>14</v>
      </c>
      <c r="I1" s="113"/>
      <c r="J1" s="113"/>
      <c r="K1" s="113"/>
      <c r="L1" s="113"/>
      <c r="M1" s="110" t="s">
        <v>11</v>
      </c>
      <c r="N1" s="110"/>
      <c r="O1" s="110"/>
      <c r="P1" s="110"/>
      <c r="Q1" s="110"/>
      <c r="R1" s="116" t="s">
        <v>13</v>
      </c>
      <c r="S1" s="117"/>
      <c r="T1" s="117"/>
      <c r="U1" s="118"/>
      <c r="V1" s="122" t="s">
        <v>12</v>
      </c>
      <c r="W1" s="122"/>
      <c r="X1" s="122"/>
      <c r="Y1" s="122"/>
      <c r="Z1" s="124" t="s">
        <v>1</v>
      </c>
      <c r="AA1" s="125"/>
      <c r="AB1" s="125"/>
      <c r="AC1" s="125"/>
      <c r="AD1" s="126"/>
      <c r="AE1" s="110" t="s">
        <v>2</v>
      </c>
      <c r="AF1" s="110"/>
      <c r="AG1" s="110"/>
      <c r="AH1" s="110"/>
      <c r="AI1" s="110"/>
      <c r="AJ1" s="110"/>
      <c r="AK1" s="110"/>
      <c r="AL1" s="110"/>
      <c r="AM1" s="110"/>
    </row>
    <row r="2" spans="1:39" ht="36.75" customHeight="1">
      <c r="A2" s="1" t="s">
        <v>66</v>
      </c>
      <c r="B2" s="1"/>
      <c r="C2" s="1"/>
      <c r="D2" s="1"/>
      <c r="E2" s="1"/>
      <c r="F2" s="1"/>
      <c r="G2" s="52"/>
      <c r="H2" s="114"/>
      <c r="I2" s="115"/>
      <c r="J2" s="115"/>
      <c r="K2" s="115"/>
      <c r="L2" s="115"/>
      <c r="M2" s="111"/>
      <c r="N2" s="111"/>
      <c r="O2" s="111"/>
      <c r="P2" s="111"/>
      <c r="Q2" s="111"/>
      <c r="R2" s="119"/>
      <c r="S2" s="120"/>
      <c r="T2" s="120"/>
      <c r="U2" s="121"/>
      <c r="V2" s="123"/>
      <c r="W2" s="123"/>
      <c r="X2" s="123"/>
      <c r="Y2" s="123"/>
      <c r="Z2" s="127"/>
      <c r="AA2" s="128"/>
      <c r="AB2" s="128"/>
      <c r="AC2" s="128"/>
      <c r="AD2" s="129"/>
      <c r="AE2" s="111"/>
      <c r="AF2" s="111"/>
      <c r="AG2" s="111"/>
      <c r="AH2" s="111"/>
      <c r="AI2" s="111"/>
      <c r="AJ2" s="111"/>
      <c r="AK2" s="111"/>
      <c r="AL2" s="111"/>
      <c r="AM2" s="111"/>
    </row>
    <row r="3" spans="1:39" s="4" customFormat="1" ht="61.5" customHeight="1">
      <c r="A3" s="9" t="s">
        <v>60</v>
      </c>
      <c r="B3" s="9" t="s">
        <v>37</v>
      </c>
      <c r="C3" s="9" t="s">
        <v>43</v>
      </c>
      <c r="D3" s="9" t="s">
        <v>33</v>
      </c>
      <c r="E3" s="9" t="s">
        <v>5</v>
      </c>
      <c r="F3" s="9" t="s">
        <v>6</v>
      </c>
      <c r="G3" s="9" t="s">
        <v>15</v>
      </c>
      <c r="H3" s="10" t="s">
        <v>16</v>
      </c>
      <c r="I3" s="10" t="s">
        <v>17</v>
      </c>
      <c r="J3" s="10" t="s">
        <v>34</v>
      </c>
      <c r="K3" s="10" t="s">
        <v>18</v>
      </c>
      <c r="L3" s="10" t="s">
        <v>19</v>
      </c>
      <c r="M3" s="9" t="s">
        <v>7</v>
      </c>
      <c r="N3" s="9" t="s">
        <v>8</v>
      </c>
      <c r="O3" s="9" t="s">
        <v>9</v>
      </c>
      <c r="P3" s="9" t="s">
        <v>10</v>
      </c>
      <c r="Q3" s="9" t="s">
        <v>19</v>
      </c>
      <c r="R3" s="11" t="s">
        <v>20</v>
      </c>
      <c r="S3" s="11" t="s">
        <v>3</v>
      </c>
      <c r="T3" s="11" t="s">
        <v>21</v>
      </c>
      <c r="U3" s="11" t="s">
        <v>22</v>
      </c>
      <c r="V3" s="9" t="s">
        <v>23</v>
      </c>
      <c r="W3" s="9" t="s">
        <v>4</v>
      </c>
      <c r="X3" s="9" t="s">
        <v>24</v>
      </c>
      <c r="Y3" s="9" t="s">
        <v>19</v>
      </c>
      <c r="Z3" s="12" t="s">
        <v>25</v>
      </c>
      <c r="AA3" s="12" t="s">
        <v>26</v>
      </c>
      <c r="AB3" s="12" t="s">
        <v>27</v>
      </c>
      <c r="AC3" s="12" t="s">
        <v>28</v>
      </c>
      <c r="AD3" s="12" t="s">
        <v>19</v>
      </c>
      <c r="AE3" s="9" t="s">
        <v>29</v>
      </c>
      <c r="AF3" s="9" t="s">
        <v>38</v>
      </c>
      <c r="AG3" s="9" t="s">
        <v>30</v>
      </c>
      <c r="AH3" s="9" t="s">
        <v>31</v>
      </c>
      <c r="AI3" s="9" t="s">
        <v>39</v>
      </c>
      <c r="AJ3" s="9" t="s">
        <v>40</v>
      </c>
      <c r="AK3" s="9" t="s">
        <v>41</v>
      </c>
      <c r="AL3" s="9" t="s">
        <v>42</v>
      </c>
      <c r="AM3" s="9" t="s">
        <v>32</v>
      </c>
    </row>
    <row r="4" spans="1:39" s="4" customFormat="1" ht="15">
      <c r="A4" s="5" t="s">
        <v>81</v>
      </c>
      <c r="B4" s="2" t="s">
        <v>79</v>
      </c>
      <c r="C4" s="53">
        <v>150</v>
      </c>
      <c r="D4" s="53">
        <v>111</v>
      </c>
      <c r="E4" s="53">
        <v>52</v>
      </c>
      <c r="F4" s="53">
        <v>59</v>
      </c>
      <c r="G4" s="2">
        <v>8</v>
      </c>
      <c r="H4" s="54">
        <v>87</v>
      </c>
      <c r="I4" s="54">
        <v>17</v>
      </c>
      <c r="J4" s="54">
        <v>2</v>
      </c>
      <c r="K4" s="54">
        <v>3</v>
      </c>
      <c r="L4" s="54">
        <v>2</v>
      </c>
      <c r="M4" s="55">
        <v>96</v>
      </c>
      <c r="N4" s="55">
        <v>13</v>
      </c>
      <c r="O4" s="55">
        <v>0</v>
      </c>
      <c r="P4" s="55">
        <v>0</v>
      </c>
      <c r="Q4" s="55">
        <v>2</v>
      </c>
      <c r="R4" s="56">
        <v>80</v>
      </c>
      <c r="S4" s="56">
        <v>85</v>
      </c>
      <c r="T4" s="56">
        <v>86</v>
      </c>
      <c r="U4" s="56">
        <v>79</v>
      </c>
      <c r="V4" s="55">
        <v>84</v>
      </c>
      <c r="W4" s="55">
        <v>4</v>
      </c>
      <c r="X4" s="55">
        <v>0</v>
      </c>
      <c r="Y4" s="55">
        <v>0</v>
      </c>
      <c r="Z4" s="57">
        <v>86</v>
      </c>
      <c r="AA4" s="57">
        <v>1</v>
      </c>
      <c r="AB4" s="57">
        <v>0</v>
      </c>
      <c r="AC4" s="57">
        <v>1</v>
      </c>
      <c r="AD4" s="57">
        <v>0</v>
      </c>
      <c r="AE4" s="55">
        <v>32</v>
      </c>
      <c r="AF4" s="55">
        <v>67</v>
      </c>
      <c r="AG4" s="55">
        <v>37</v>
      </c>
      <c r="AH4" s="55">
        <v>81</v>
      </c>
      <c r="AI4" s="55">
        <v>77</v>
      </c>
      <c r="AJ4" s="58">
        <v>63</v>
      </c>
      <c r="AK4" s="58">
        <v>63</v>
      </c>
      <c r="AL4" s="58">
        <v>30</v>
      </c>
      <c r="AM4" s="58">
        <v>33</v>
      </c>
    </row>
    <row r="5" spans="1:39" s="4" customFormat="1" ht="15">
      <c r="A5" s="5" t="s">
        <v>84</v>
      </c>
      <c r="B5" s="2" t="s">
        <v>83</v>
      </c>
      <c r="C5" s="53">
        <v>33</v>
      </c>
      <c r="D5" s="53">
        <v>30</v>
      </c>
      <c r="E5" s="53">
        <v>14</v>
      </c>
      <c r="F5" s="53">
        <v>16</v>
      </c>
      <c r="G5" s="2">
        <v>8</v>
      </c>
      <c r="H5" s="59">
        <v>23</v>
      </c>
      <c r="I5" s="59">
        <v>7</v>
      </c>
      <c r="J5" s="59">
        <v>0</v>
      </c>
      <c r="K5" s="59">
        <v>0</v>
      </c>
      <c r="L5" s="59">
        <v>0</v>
      </c>
      <c r="M5" s="58">
        <v>22</v>
      </c>
      <c r="N5" s="58">
        <v>8</v>
      </c>
      <c r="O5" s="58">
        <v>0</v>
      </c>
      <c r="P5" s="58">
        <v>0</v>
      </c>
      <c r="Q5" s="58">
        <v>0</v>
      </c>
      <c r="R5" s="56">
        <v>26</v>
      </c>
      <c r="S5" s="56">
        <v>28</v>
      </c>
      <c r="T5" s="56">
        <v>24</v>
      </c>
      <c r="U5" s="56">
        <v>27</v>
      </c>
      <c r="V5" s="55">
        <v>23</v>
      </c>
      <c r="W5" s="55">
        <v>7</v>
      </c>
      <c r="X5" s="55">
        <v>0</v>
      </c>
      <c r="Y5" s="55">
        <v>0</v>
      </c>
      <c r="Z5" s="57">
        <v>25</v>
      </c>
      <c r="AA5" s="57">
        <v>3</v>
      </c>
      <c r="AB5" s="57">
        <v>0</v>
      </c>
      <c r="AC5" s="57">
        <v>2</v>
      </c>
      <c r="AD5" s="57">
        <v>0</v>
      </c>
      <c r="AE5" s="55">
        <v>15</v>
      </c>
      <c r="AF5" s="55">
        <v>25</v>
      </c>
      <c r="AG5" s="55">
        <v>23</v>
      </c>
      <c r="AH5" s="55">
        <v>21</v>
      </c>
      <c r="AI5" s="55">
        <v>24</v>
      </c>
      <c r="AJ5" s="58">
        <v>24</v>
      </c>
      <c r="AK5" s="58">
        <v>21</v>
      </c>
      <c r="AL5" s="58">
        <v>12</v>
      </c>
      <c r="AM5" s="58">
        <v>10</v>
      </c>
    </row>
    <row r="6" spans="1:39" s="4" customFormat="1" ht="15">
      <c r="A6" s="5" t="s">
        <v>69</v>
      </c>
      <c r="B6" s="2" t="s">
        <v>85</v>
      </c>
      <c r="C6" s="53">
        <v>130</v>
      </c>
      <c r="D6" s="53">
        <v>123</v>
      </c>
      <c r="E6" s="53">
        <v>56</v>
      </c>
      <c r="F6" s="53">
        <v>67</v>
      </c>
      <c r="G6" s="2">
        <v>8</v>
      </c>
      <c r="H6" s="59">
        <v>118</v>
      </c>
      <c r="I6" s="59">
        <v>5</v>
      </c>
      <c r="J6" s="59">
        <v>0</v>
      </c>
      <c r="K6" s="59">
        <v>0</v>
      </c>
      <c r="L6" s="59">
        <v>0</v>
      </c>
      <c r="M6" s="58">
        <v>93</v>
      </c>
      <c r="N6" s="58">
        <v>28</v>
      </c>
      <c r="O6" s="58">
        <v>2</v>
      </c>
      <c r="P6" s="58">
        <v>0</v>
      </c>
      <c r="Q6" s="58">
        <v>0</v>
      </c>
      <c r="R6" s="56">
        <v>100</v>
      </c>
      <c r="S6" s="56">
        <v>113</v>
      </c>
      <c r="T6" s="56">
        <v>97</v>
      </c>
      <c r="U6" s="56">
        <v>101</v>
      </c>
      <c r="V6" s="55">
        <v>104</v>
      </c>
      <c r="W6" s="55">
        <v>11</v>
      </c>
      <c r="X6" s="55">
        <v>0</v>
      </c>
      <c r="Y6" s="55">
        <v>0</v>
      </c>
      <c r="Z6" s="57">
        <v>108</v>
      </c>
      <c r="AA6" s="57">
        <v>5</v>
      </c>
      <c r="AB6" s="57">
        <v>0</v>
      </c>
      <c r="AC6" s="57">
        <v>2</v>
      </c>
      <c r="AD6" s="57">
        <v>0</v>
      </c>
      <c r="AE6" s="55">
        <v>59</v>
      </c>
      <c r="AF6" s="55">
        <v>101</v>
      </c>
      <c r="AG6" s="55">
        <v>71</v>
      </c>
      <c r="AH6" s="55">
        <v>100</v>
      </c>
      <c r="AI6" s="55">
        <v>102</v>
      </c>
      <c r="AJ6" s="58">
        <v>97</v>
      </c>
      <c r="AK6" s="58">
        <v>100</v>
      </c>
      <c r="AL6" s="58">
        <v>49</v>
      </c>
      <c r="AM6" s="58">
        <v>44</v>
      </c>
    </row>
    <row r="7" spans="1:39" s="4" customFormat="1" ht="15">
      <c r="A7" s="5" t="s">
        <v>104</v>
      </c>
      <c r="B7" s="2" t="s">
        <v>103</v>
      </c>
      <c r="C7" s="53">
        <v>144</v>
      </c>
      <c r="D7" s="53">
        <v>128</v>
      </c>
      <c r="E7" s="53">
        <v>62</v>
      </c>
      <c r="F7" s="53">
        <v>66</v>
      </c>
      <c r="G7" s="2">
        <v>8</v>
      </c>
      <c r="H7" s="54">
        <v>105</v>
      </c>
      <c r="I7" s="54">
        <v>18</v>
      </c>
      <c r="J7" s="54">
        <v>3</v>
      </c>
      <c r="K7" s="54">
        <v>2</v>
      </c>
      <c r="L7" s="54">
        <v>0</v>
      </c>
      <c r="M7" s="55">
        <v>114</v>
      </c>
      <c r="N7" s="55">
        <v>10</v>
      </c>
      <c r="O7" s="55">
        <v>1</v>
      </c>
      <c r="P7" s="55">
        <v>0</v>
      </c>
      <c r="Q7" s="55">
        <v>3</v>
      </c>
      <c r="R7" s="56">
        <v>92</v>
      </c>
      <c r="S7" s="56">
        <v>101</v>
      </c>
      <c r="T7" s="56">
        <v>99</v>
      </c>
      <c r="U7" s="56">
        <v>98</v>
      </c>
      <c r="V7" s="55">
        <v>90</v>
      </c>
      <c r="W7" s="55">
        <v>13</v>
      </c>
      <c r="X7" s="55">
        <v>0</v>
      </c>
      <c r="Y7" s="55">
        <v>0</v>
      </c>
      <c r="Z7" s="57">
        <v>98</v>
      </c>
      <c r="AA7" s="57">
        <v>2</v>
      </c>
      <c r="AB7" s="57">
        <v>0</v>
      </c>
      <c r="AC7" s="57">
        <v>0</v>
      </c>
      <c r="AD7" s="57">
        <v>1</v>
      </c>
      <c r="AE7" s="55">
        <v>55</v>
      </c>
      <c r="AF7" s="55">
        <v>94</v>
      </c>
      <c r="AG7" s="55">
        <v>68</v>
      </c>
      <c r="AH7" s="55">
        <v>82</v>
      </c>
      <c r="AI7" s="55">
        <v>86</v>
      </c>
      <c r="AJ7" s="58">
        <v>84</v>
      </c>
      <c r="AK7" s="58">
        <v>81</v>
      </c>
      <c r="AL7" s="58">
        <v>40</v>
      </c>
      <c r="AM7" s="58">
        <v>46</v>
      </c>
    </row>
    <row r="8" spans="1:39" s="4" customFormat="1" ht="15">
      <c r="A8" s="5" t="s">
        <v>84</v>
      </c>
      <c r="B8" s="2" t="s">
        <v>123</v>
      </c>
      <c r="C8" s="53">
        <v>38</v>
      </c>
      <c r="D8" s="53">
        <v>36</v>
      </c>
      <c r="E8" s="53">
        <v>18</v>
      </c>
      <c r="F8" s="53">
        <v>18</v>
      </c>
      <c r="G8" s="2">
        <v>8</v>
      </c>
      <c r="H8" s="54">
        <v>30</v>
      </c>
      <c r="I8" s="54">
        <v>5</v>
      </c>
      <c r="J8" s="54">
        <v>0</v>
      </c>
      <c r="K8" s="54">
        <v>1</v>
      </c>
      <c r="L8" s="54">
        <v>0</v>
      </c>
      <c r="M8" s="55">
        <v>28</v>
      </c>
      <c r="N8" s="55">
        <v>7</v>
      </c>
      <c r="O8" s="55">
        <v>0</v>
      </c>
      <c r="P8" s="55">
        <v>0</v>
      </c>
      <c r="Q8" s="55">
        <v>1</v>
      </c>
      <c r="R8" s="56">
        <v>34</v>
      </c>
      <c r="S8" s="56">
        <v>36</v>
      </c>
      <c r="T8" s="56">
        <v>35</v>
      </c>
      <c r="U8" s="56">
        <v>34</v>
      </c>
      <c r="V8" s="55">
        <v>31</v>
      </c>
      <c r="W8" s="55">
        <v>5</v>
      </c>
      <c r="X8" s="55">
        <v>0</v>
      </c>
      <c r="Y8" s="55">
        <v>0</v>
      </c>
      <c r="Z8" s="57">
        <v>35</v>
      </c>
      <c r="AA8" s="57">
        <v>1</v>
      </c>
      <c r="AB8" s="57">
        <v>0</v>
      </c>
      <c r="AC8" s="57">
        <v>0</v>
      </c>
      <c r="AD8" s="57">
        <v>0</v>
      </c>
      <c r="AE8" s="55">
        <v>13</v>
      </c>
      <c r="AF8" s="55">
        <v>32</v>
      </c>
      <c r="AG8" s="55">
        <v>21</v>
      </c>
      <c r="AH8" s="55">
        <v>29</v>
      </c>
      <c r="AI8" s="55">
        <v>30</v>
      </c>
      <c r="AJ8" s="58">
        <v>28</v>
      </c>
      <c r="AK8" s="58">
        <v>24</v>
      </c>
      <c r="AL8" s="58">
        <v>14</v>
      </c>
      <c r="AM8" s="58">
        <v>22</v>
      </c>
    </row>
    <row r="9" spans="1:39" s="4" customFormat="1" ht="15">
      <c r="A9" s="5" t="s">
        <v>113</v>
      </c>
      <c r="B9" s="2" t="s">
        <v>124</v>
      </c>
      <c r="C9" s="53">
        <v>92</v>
      </c>
      <c r="D9" s="53">
        <v>85</v>
      </c>
      <c r="E9" s="53">
        <v>41</v>
      </c>
      <c r="F9" s="53">
        <v>44</v>
      </c>
      <c r="G9" s="2">
        <v>8</v>
      </c>
      <c r="H9" s="54">
        <v>74</v>
      </c>
      <c r="I9" s="54">
        <v>10</v>
      </c>
      <c r="J9" s="54">
        <v>1</v>
      </c>
      <c r="K9" s="54">
        <v>0</v>
      </c>
      <c r="L9" s="54">
        <v>0</v>
      </c>
      <c r="M9" s="55">
        <v>75</v>
      </c>
      <c r="N9" s="55">
        <v>10</v>
      </c>
      <c r="O9" s="55">
        <v>0</v>
      </c>
      <c r="P9" s="55">
        <v>0</v>
      </c>
      <c r="Q9" s="55">
        <v>0</v>
      </c>
      <c r="R9" s="56">
        <v>64</v>
      </c>
      <c r="S9" s="56">
        <v>75</v>
      </c>
      <c r="T9" s="56">
        <v>67</v>
      </c>
      <c r="U9" s="56">
        <v>71</v>
      </c>
      <c r="V9" s="55">
        <v>67</v>
      </c>
      <c r="W9" s="55">
        <v>7</v>
      </c>
      <c r="X9" s="55">
        <v>1</v>
      </c>
      <c r="Y9" s="55">
        <v>0</v>
      </c>
      <c r="Z9" s="57">
        <v>70</v>
      </c>
      <c r="AA9" s="57">
        <v>2</v>
      </c>
      <c r="AB9" s="57">
        <v>1</v>
      </c>
      <c r="AC9" s="57">
        <v>1</v>
      </c>
      <c r="AD9" s="57">
        <v>1</v>
      </c>
      <c r="AE9" s="55">
        <v>22</v>
      </c>
      <c r="AF9" s="55">
        <v>66</v>
      </c>
      <c r="AG9" s="55">
        <v>39</v>
      </c>
      <c r="AH9" s="55">
        <v>63</v>
      </c>
      <c r="AI9" s="55">
        <v>66</v>
      </c>
      <c r="AJ9" s="58">
        <v>54</v>
      </c>
      <c r="AK9" s="58">
        <v>56</v>
      </c>
      <c r="AL9" s="58">
        <v>17</v>
      </c>
      <c r="AM9" s="58">
        <v>23</v>
      </c>
    </row>
    <row r="10" spans="1:39" s="4" customFormat="1" ht="15">
      <c r="A10" s="5" t="s">
        <v>131</v>
      </c>
      <c r="B10" s="2" t="s">
        <v>132</v>
      </c>
      <c r="C10" s="53">
        <v>121</v>
      </c>
      <c r="D10" s="53">
        <v>112</v>
      </c>
      <c r="E10" s="53">
        <v>52</v>
      </c>
      <c r="F10" s="53">
        <v>60</v>
      </c>
      <c r="G10" s="2">
        <v>8</v>
      </c>
      <c r="H10" s="54">
        <v>88</v>
      </c>
      <c r="I10" s="54">
        <v>18</v>
      </c>
      <c r="J10" s="54">
        <v>3</v>
      </c>
      <c r="K10" s="54">
        <v>2</v>
      </c>
      <c r="L10" s="54">
        <v>1</v>
      </c>
      <c r="M10" s="55">
        <v>85</v>
      </c>
      <c r="N10" s="55">
        <v>25</v>
      </c>
      <c r="O10" s="55">
        <v>2</v>
      </c>
      <c r="P10" s="55">
        <v>0</v>
      </c>
      <c r="Q10" s="55">
        <v>0</v>
      </c>
      <c r="R10" s="56">
        <v>105</v>
      </c>
      <c r="S10" s="56">
        <v>110</v>
      </c>
      <c r="T10" s="56">
        <v>96</v>
      </c>
      <c r="U10" s="56">
        <v>101</v>
      </c>
      <c r="V10" s="55">
        <v>99</v>
      </c>
      <c r="W10" s="55">
        <v>11</v>
      </c>
      <c r="X10" s="55">
        <v>2</v>
      </c>
      <c r="Y10" s="55">
        <v>0</v>
      </c>
      <c r="Z10" s="57">
        <v>107</v>
      </c>
      <c r="AA10" s="57">
        <v>4</v>
      </c>
      <c r="AB10" s="57">
        <v>0</v>
      </c>
      <c r="AC10" s="57">
        <v>1</v>
      </c>
      <c r="AD10" s="57">
        <v>0</v>
      </c>
      <c r="AE10" s="55">
        <v>50</v>
      </c>
      <c r="AF10" s="55">
        <v>101</v>
      </c>
      <c r="AG10" s="55">
        <v>71</v>
      </c>
      <c r="AH10" s="55">
        <v>92</v>
      </c>
      <c r="AI10" s="55">
        <v>99</v>
      </c>
      <c r="AJ10" s="58">
        <v>91</v>
      </c>
      <c r="AK10" s="58">
        <v>89</v>
      </c>
      <c r="AL10" s="58">
        <v>38</v>
      </c>
      <c r="AM10" s="58">
        <v>34</v>
      </c>
    </row>
    <row r="11" spans="1:39" s="4" customFormat="1" ht="15">
      <c r="A11" s="5" t="s">
        <v>136</v>
      </c>
      <c r="B11" s="38" t="s">
        <v>135</v>
      </c>
      <c r="C11" s="53">
        <v>105</v>
      </c>
      <c r="D11" s="53">
        <v>81</v>
      </c>
      <c r="E11" s="53">
        <v>38</v>
      </c>
      <c r="F11" s="53">
        <v>43</v>
      </c>
      <c r="G11" s="2">
        <v>8</v>
      </c>
      <c r="H11" s="54">
        <v>57</v>
      </c>
      <c r="I11" s="54">
        <v>18</v>
      </c>
      <c r="J11" s="54">
        <v>3</v>
      </c>
      <c r="K11" s="54">
        <v>3</v>
      </c>
      <c r="L11" s="54">
        <v>0</v>
      </c>
      <c r="M11" s="55">
        <v>57</v>
      </c>
      <c r="N11" s="55">
        <v>20</v>
      </c>
      <c r="O11" s="55">
        <v>2</v>
      </c>
      <c r="P11" s="55">
        <v>1</v>
      </c>
      <c r="Q11" s="55">
        <v>1</v>
      </c>
      <c r="R11" s="56">
        <v>70</v>
      </c>
      <c r="S11" s="56">
        <v>78</v>
      </c>
      <c r="T11" s="56">
        <v>68</v>
      </c>
      <c r="U11" s="56">
        <v>74</v>
      </c>
      <c r="V11" s="55">
        <v>73</v>
      </c>
      <c r="W11" s="55">
        <v>8</v>
      </c>
      <c r="X11" s="55">
        <v>0</v>
      </c>
      <c r="Y11" s="55">
        <v>0</v>
      </c>
      <c r="Z11" s="57">
        <v>72</v>
      </c>
      <c r="AA11" s="57">
        <v>4</v>
      </c>
      <c r="AB11" s="57">
        <v>0</v>
      </c>
      <c r="AC11" s="57">
        <v>5</v>
      </c>
      <c r="AD11" s="57">
        <v>0</v>
      </c>
      <c r="AE11" s="55">
        <v>36</v>
      </c>
      <c r="AF11" s="55">
        <v>74</v>
      </c>
      <c r="AG11" s="55">
        <v>40</v>
      </c>
      <c r="AH11" s="55">
        <v>65</v>
      </c>
      <c r="AI11" s="55">
        <v>58</v>
      </c>
      <c r="AJ11" s="58">
        <v>56</v>
      </c>
      <c r="AK11" s="58">
        <v>68</v>
      </c>
      <c r="AL11" s="58">
        <v>25</v>
      </c>
      <c r="AM11" s="58">
        <v>15</v>
      </c>
    </row>
    <row r="12" spans="1:39" s="4" customFormat="1" ht="15">
      <c r="A12" s="5"/>
      <c r="B12" s="2"/>
      <c r="C12" s="53"/>
      <c r="D12" s="53"/>
      <c r="E12" s="53"/>
      <c r="F12" s="53"/>
      <c r="G12" s="2"/>
      <c r="H12" s="54"/>
      <c r="I12" s="54"/>
      <c r="J12" s="54"/>
      <c r="K12" s="54"/>
      <c r="L12" s="54"/>
      <c r="M12" s="55"/>
      <c r="N12" s="55"/>
      <c r="O12" s="55"/>
      <c r="P12" s="55"/>
      <c r="Q12" s="55"/>
      <c r="R12" s="56"/>
      <c r="S12" s="56"/>
      <c r="T12" s="56"/>
      <c r="U12" s="56"/>
      <c r="V12" s="55"/>
      <c r="W12" s="55"/>
      <c r="X12" s="55"/>
      <c r="Y12" s="55"/>
      <c r="Z12" s="57"/>
      <c r="AA12" s="57"/>
      <c r="AB12" s="57"/>
      <c r="AC12" s="57"/>
      <c r="AD12" s="57"/>
      <c r="AE12" s="55"/>
      <c r="AF12" s="55"/>
      <c r="AG12" s="55"/>
      <c r="AH12" s="55"/>
      <c r="AI12" s="55"/>
      <c r="AJ12" s="58"/>
      <c r="AK12" s="58"/>
      <c r="AL12" s="58"/>
      <c r="AM12" s="58"/>
    </row>
    <row r="13" spans="1:39" s="4" customFormat="1" ht="15">
      <c r="A13" s="2"/>
      <c r="B13" s="2"/>
      <c r="C13" s="53"/>
      <c r="D13" s="53"/>
      <c r="E13" s="53"/>
      <c r="F13" s="53"/>
      <c r="G13" s="2"/>
      <c r="H13" s="54"/>
      <c r="I13" s="54"/>
      <c r="J13" s="54"/>
      <c r="K13" s="54"/>
      <c r="L13" s="54"/>
      <c r="M13" s="53"/>
      <c r="N13" s="53"/>
      <c r="O13" s="53"/>
      <c r="P13" s="53"/>
      <c r="Q13" s="53"/>
      <c r="R13" s="56"/>
      <c r="S13" s="56"/>
      <c r="T13" s="56"/>
      <c r="U13" s="56"/>
      <c r="V13" s="53"/>
      <c r="W13" s="53"/>
      <c r="X13" s="53"/>
      <c r="Y13" s="53"/>
      <c r="Z13" s="57"/>
      <c r="AA13" s="57"/>
      <c r="AB13" s="57"/>
      <c r="AC13" s="57"/>
      <c r="AD13" s="57"/>
      <c r="AE13" s="53"/>
      <c r="AF13" s="53"/>
      <c r="AG13" s="53"/>
      <c r="AH13" s="53"/>
      <c r="AI13" s="53"/>
      <c r="AJ13" s="53"/>
      <c r="AK13" s="53"/>
      <c r="AL13" s="53"/>
      <c r="AM13" s="53"/>
    </row>
    <row r="14" spans="1:39" s="4" customFormat="1" ht="15">
      <c r="A14" s="5" t="s">
        <v>35</v>
      </c>
      <c r="B14" s="5"/>
      <c r="C14" s="53">
        <f>SUM(C4:C12)</f>
        <v>813</v>
      </c>
      <c r="D14" s="53">
        <f>SUM(D4:D12)</f>
        <v>706</v>
      </c>
      <c r="E14" s="53">
        <f>SUM(E4:E12)</f>
        <v>333</v>
      </c>
      <c r="F14" s="53">
        <f>SUM(F4:F12)</f>
        <v>373</v>
      </c>
      <c r="G14" s="2"/>
      <c r="H14" s="54">
        <f t="shared" ref="H14:AM14" si="0">SUM(H4:H12)</f>
        <v>582</v>
      </c>
      <c r="I14" s="54">
        <f t="shared" si="0"/>
        <v>98</v>
      </c>
      <c r="J14" s="54">
        <f t="shared" si="0"/>
        <v>12</v>
      </c>
      <c r="K14" s="54">
        <f t="shared" si="0"/>
        <v>11</v>
      </c>
      <c r="L14" s="54">
        <f t="shared" si="0"/>
        <v>3</v>
      </c>
      <c r="M14" s="60">
        <f t="shared" si="0"/>
        <v>570</v>
      </c>
      <c r="N14" s="60">
        <f t="shared" si="0"/>
        <v>121</v>
      </c>
      <c r="O14" s="60">
        <f t="shared" si="0"/>
        <v>7</v>
      </c>
      <c r="P14" s="60">
        <f t="shared" si="0"/>
        <v>1</v>
      </c>
      <c r="Q14" s="60">
        <f t="shared" si="0"/>
        <v>7</v>
      </c>
      <c r="R14" s="56">
        <f t="shared" si="0"/>
        <v>571</v>
      </c>
      <c r="S14" s="56">
        <f t="shared" si="0"/>
        <v>626</v>
      </c>
      <c r="T14" s="56">
        <f t="shared" si="0"/>
        <v>572</v>
      </c>
      <c r="U14" s="56">
        <f t="shared" si="0"/>
        <v>585</v>
      </c>
      <c r="V14" s="60">
        <f t="shared" si="0"/>
        <v>571</v>
      </c>
      <c r="W14" s="60">
        <f t="shared" si="0"/>
        <v>66</v>
      </c>
      <c r="X14" s="60">
        <f t="shared" si="0"/>
        <v>3</v>
      </c>
      <c r="Y14" s="60">
        <f t="shared" si="0"/>
        <v>0</v>
      </c>
      <c r="Z14" s="57">
        <f t="shared" si="0"/>
        <v>601</v>
      </c>
      <c r="AA14" s="57">
        <f t="shared" si="0"/>
        <v>22</v>
      </c>
      <c r="AB14" s="57">
        <f t="shared" si="0"/>
        <v>1</v>
      </c>
      <c r="AC14" s="57">
        <f t="shared" si="0"/>
        <v>12</v>
      </c>
      <c r="AD14" s="57">
        <f t="shared" si="0"/>
        <v>2</v>
      </c>
      <c r="AE14" s="60">
        <f t="shared" si="0"/>
        <v>282</v>
      </c>
      <c r="AF14" s="60">
        <f t="shared" si="0"/>
        <v>560</v>
      </c>
      <c r="AG14" s="60">
        <f t="shared" si="0"/>
        <v>370</v>
      </c>
      <c r="AH14" s="60">
        <f t="shared" si="0"/>
        <v>533</v>
      </c>
      <c r="AI14" s="60">
        <f t="shared" si="0"/>
        <v>542</v>
      </c>
      <c r="AJ14" s="60">
        <f t="shared" si="0"/>
        <v>497</v>
      </c>
      <c r="AK14" s="60">
        <f t="shared" si="0"/>
        <v>502</v>
      </c>
      <c r="AL14" s="60">
        <f t="shared" si="0"/>
        <v>225</v>
      </c>
      <c r="AM14" s="60">
        <f t="shared" si="0"/>
        <v>227</v>
      </c>
    </row>
    <row r="15" spans="1:39" s="4" customFormat="1" ht="15">
      <c r="A15" s="5" t="s">
        <v>36</v>
      </c>
      <c r="B15" s="5"/>
      <c r="C15" s="2"/>
      <c r="D15" s="2"/>
      <c r="E15" s="2"/>
      <c r="F15" s="2"/>
      <c r="G15" s="2"/>
      <c r="H15" s="13">
        <f>H14/D14</f>
        <v>0.82436260623229463</v>
      </c>
      <c r="I15" s="13">
        <f>I14/D14</f>
        <v>0.13881019830028329</v>
      </c>
      <c r="J15" s="13">
        <f>J14/D14</f>
        <v>1.69971671388102E-2</v>
      </c>
      <c r="K15" s="13">
        <f>K14/D14</f>
        <v>1.5580736543909348E-2</v>
      </c>
      <c r="L15" s="13">
        <f>L14/D14</f>
        <v>4.24929178470255E-3</v>
      </c>
      <c r="M15" s="15">
        <f>M14/D14</f>
        <v>0.80736543909348446</v>
      </c>
      <c r="N15" s="15">
        <f>N14/D14</f>
        <v>0.17138810198300283</v>
      </c>
      <c r="O15" s="15">
        <f>O14/D14</f>
        <v>9.9150141643059488E-3</v>
      </c>
      <c r="P15" s="15">
        <f>P14/D14</f>
        <v>1.4164305949008499E-3</v>
      </c>
      <c r="Q15" s="15">
        <f>Q14/D14</f>
        <v>9.9150141643059488E-3</v>
      </c>
      <c r="R15" s="8"/>
      <c r="S15" s="8"/>
      <c r="T15" s="8"/>
      <c r="U15" s="8"/>
      <c r="V15" s="2"/>
      <c r="W15" s="2"/>
      <c r="X15" s="2"/>
      <c r="Y15" s="2"/>
      <c r="Z15" s="6"/>
      <c r="AA15" s="6"/>
      <c r="AB15" s="6"/>
      <c r="AC15" s="6"/>
      <c r="AD15" s="6"/>
      <c r="AE15" s="2"/>
      <c r="AF15" s="2"/>
      <c r="AG15" s="2"/>
      <c r="AH15" s="2"/>
      <c r="AI15" s="2"/>
      <c r="AJ15" s="2"/>
      <c r="AK15" s="2"/>
      <c r="AL15" s="2"/>
      <c r="AM15" s="2"/>
    </row>
    <row r="17" spans="1:4">
      <c r="A17" s="51" t="s">
        <v>80</v>
      </c>
    </row>
    <row r="18" spans="1:4">
      <c r="A18" s="77"/>
    </row>
    <row r="19" spans="1:4">
      <c r="A19" s="51"/>
    </row>
    <row r="20" spans="1:4">
      <c r="A20" s="51"/>
    </row>
    <row r="23" spans="1:4" ht="15">
      <c r="A23" s="1"/>
      <c r="B23" s="1"/>
      <c r="D23" s="1"/>
    </row>
  </sheetData>
  <mergeCells count="7">
    <mergeCell ref="C1:D1"/>
    <mergeCell ref="AE1:AM2"/>
    <mergeCell ref="H1:L2"/>
    <mergeCell ref="M1:Q2"/>
    <mergeCell ref="R1:U2"/>
    <mergeCell ref="V1:Y2"/>
    <mergeCell ref="Z1:AD2"/>
  </mergeCells>
  <printOptions headings="1" gridLines="1"/>
  <pageMargins left="0.5" right="0.5" top="1" bottom="1" header="0.5" footer="0.5"/>
  <pageSetup scale="71" orientation="landscape" r:id="rId1"/>
  <headerFooter alignWithMargins="0"/>
  <colBreaks count="2" manualBreakCount="2">
    <brk id="12" max="183" man="1"/>
    <brk id="21" max="1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Grade 5</vt:lpstr>
      <vt:lpstr>Grade 6</vt:lpstr>
      <vt:lpstr>Grade 7</vt:lpstr>
      <vt:lpstr>Grade 8</vt:lpstr>
      <vt:lpstr>'Grade 6'!Print_Area</vt:lpstr>
      <vt:lpstr>'Grade 7'!Print_Area</vt:lpstr>
      <vt:lpstr>'Grade 8'!Print_Area</vt:lpstr>
      <vt:lpstr>'Grade 6'!Print_Titles</vt:lpstr>
      <vt:lpstr>'Grade 7'!Print_Titles</vt:lpstr>
      <vt:lpstr>'Grade 8'!Print_Titles</vt:lpstr>
    </vt:vector>
  </TitlesOfParts>
  <Company>rsvp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Kathy</cp:lastModifiedBy>
  <cp:lastPrinted>2018-10-07T17:29:09Z</cp:lastPrinted>
  <dcterms:created xsi:type="dcterms:W3CDTF">2009-12-11T20:15:31Z</dcterms:created>
  <dcterms:modified xsi:type="dcterms:W3CDTF">2019-05-27T02:14:40Z</dcterms:modified>
</cp:coreProperties>
</file>