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19dcb00d2cb1ec5/Documents/"/>
    </mc:Choice>
  </mc:AlternateContent>
  <xr:revisionPtr revIDLastSave="0" documentId="14_{37E55816-7467-47E6-8559-CF8F997E6A5B}" xr6:coauthVersionLast="47" xr6:coauthVersionMax="47" xr10:uidLastSave="{00000000-0000-0000-0000-000000000000}"/>
  <bookViews>
    <workbookView xWindow="-120" yWindow="-120" windowWidth="19440" windowHeight="14880" tabRatio="547" activeTab="3" xr2:uid="{00000000-000D-0000-FFFF-FFFF00000000}"/>
  </bookViews>
  <sheets>
    <sheet name="Grade 5" sheetId="26" r:id="rId1"/>
    <sheet name="Grade 6" sheetId="27" r:id="rId2"/>
    <sheet name="Grade 7" sheetId="18" r:id="rId3"/>
    <sheet name="Grade 8" sheetId="23" r:id="rId4"/>
  </sheets>
  <definedNames>
    <definedName name="_xlnm._FilterDatabase" localSheetId="2" hidden="1">'Grade 7'!$G$1:$G$16</definedName>
    <definedName name="_xlnm._FilterDatabase" localSheetId="3" hidden="1">'Grade 8'!$G$1:$G$16</definedName>
    <definedName name="_xlnm.Print_Area" localSheetId="2">'Grade 7'!$A:$AR</definedName>
    <definedName name="_xlnm.Print_Area" localSheetId="3">'Grade 8'!$A:$AQ</definedName>
    <definedName name="_xlnm.Print_Titles" localSheetId="2">'Grade 7'!$1:$4</definedName>
    <definedName name="_xlnm.Print_Titles" localSheetId="3">'Grade 8'!$1:$4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9" i="27" l="1"/>
  <c r="AC29" i="27"/>
  <c r="Y29" i="27"/>
  <c r="Z29" i="27"/>
  <c r="V29" i="27"/>
  <c r="W29" i="27"/>
  <c r="S29" i="27"/>
  <c r="T29" i="27"/>
  <c r="AA29" i="27"/>
  <c r="X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U29" i="27"/>
  <c r="R29" i="27"/>
  <c r="Q29" i="27"/>
  <c r="P29" i="27"/>
  <c r="O29" i="27"/>
  <c r="N29" i="27"/>
  <c r="M29" i="27"/>
  <c r="L29" i="27"/>
  <c r="K29" i="27"/>
  <c r="J29" i="27"/>
  <c r="I29" i="27"/>
  <c r="H29" i="27"/>
  <c r="F29" i="27"/>
  <c r="E29" i="27"/>
  <c r="D29" i="27"/>
  <c r="C29" i="27"/>
  <c r="AO13" i="27"/>
  <c r="AN13" i="27"/>
  <c r="AM13" i="27"/>
  <c r="AL13" i="27"/>
  <c r="AK13" i="27"/>
  <c r="AJ13" i="27"/>
  <c r="AI13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K13" i="27"/>
  <c r="J13" i="27"/>
  <c r="I13" i="27"/>
  <c r="H13" i="27"/>
  <c r="F13" i="27"/>
  <c r="E13" i="27"/>
  <c r="D13" i="27"/>
  <c r="C13" i="27"/>
  <c r="S15" i="23"/>
  <c r="T15" i="23"/>
  <c r="U15" i="23"/>
  <c r="V15" i="23"/>
  <c r="W15" i="23"/>
  <c r="X15" i="23"/>
  <c r="Y15" i="23"/>
  <c r="Z15" i="23"/>
  <c r="R15" i="23"/>
  <c r="AA15" i="23"/>
  <c r="AB15" i="23"/>
  <c r="AC15" i="23"/>
  <c r="S15" i="18"/>
  <c r="T15" i="18"/>
  <c r="U15" i="18"/>
  <c r="V15" i="18"/>
  <c r="W15" i="18"/>
  <c r="X15" i="18"/>
  <c r="Y15" i="18"/>
  <c r="Z15" i="18"/>
  <c r="AA15" i="18"/>
  <c r="AB15" i="18"/>
  <c r="AC15" i="18"/>
  <c r="R19" i="26"/>
  <c r="S19" i="26"/>
  <c r="T19" i="26"/>
  <c r="U19" i="26"/>
  <c r="V19" i="26"/>
  <c r="W19" i="26"/>
  <c r="X19" i="26"/>
  <c r="Y19" i="26"/>
  <c r="Z19" i="26"/>
  <c r="AA19" i="26"/>
  <c r="AB19" i="26"/>
  <c r="AN19" i="26"/>
  <c r="AM19" i="26"/>
  <c r="AL19" i="26"/>
  <c r="AK19" i="26"/>
  <c r="AJ19" i="26"/>
  <c r="AI19" i="26"/>
  <c r="AH19" i="26"/>
  <c r="AG19" i="26"/>
  <c r="AF19" i="26"/>
  <c r="AE19" i="26"/>
  <c r="AD19" i="26"/>
  <c r="AC19" i="26"/>
  <c r="Q19" i="26"/>
  <c r="P19" i="26"/>
  <c r="O19" i="26"/>
  <c r="N19" i="26"/>
  <c r="M19" i="26"/>
  <c r="L19" i="26"/>
  <c r="K19" i="26"/>
  <c r="J19" i="26"/>
  <c r="I19" i="26"/>
  <c r="H19" i="26"/>
  <c r="F19" i="26"/>
  <c r="E19" i="26"/>
  <c r="D19" i="26"/>
  <c r="C19" i="26"/>
  <c r="L30" i="27" l="1"/>
  <c r="O30" i="27"/>
  <c r="N30" i="27"/>
  <c r="K30" i="27"/>
  <c r="I30" i="27"/>
  <c r="M30" i="27"/>
  <c r="H30" i="27"/>
  <c r="Q30" i="27"/>
  <c r="J30" i="27"/>
  <c r="P30" i="27"/>
  <c r="I14" i="27"/>
  <c r="J14" i="27"/>
  <c r="K14" i="27"/>
  <c r="M14" i="27"/>
  <c r="N14" i="27"/>
  <c r="O14" i="27"/>
  <c r="P14" i="27"/>
  <c r="H14" i="27"/>
  <c r="Q14" i="27"/>
  <c r="H20" i="26"/>
  <c r="L20" i="26"/>
  <c r="P20" i="26"/>
  <c r="J20" i="26"/>
  <c r="N20" i="26"/>
  <c r="K20" i="26"/>
  <c r="O20" i="26"/>
  <c r="I20" i="26"/>
  <c r="M20" i="26"/>
  <c r="AQ15" i="23" l="1"/>
  <c r="AP15" i="23"/>
  <c r="AO15" i="23"/>
  <c r="AN15" i="23"/>
  <c r="AM15" i="23"/>
  <c r="AL15" i="23"/>
  <c r="AK15" i="23"/>
  <c r="AJ15" i="23"/>
  <c r="AI15" i="23"/>
  <c r="AH15" i="23"/>
  <c r="AG15" i="23"/>
  <c r="AF15" i="23"/>
  <c r="AE15" i="23"/>
  <c r="AD15" i="23"/>
  <c r="Q15" i="23"/>
  <c r="P15" i="23"/>
  <c r="O15" i="23"/>
  <c r="N15" i="23"/>
  <c r="M15" i="23"/>
  <c r="L15" i="23"/>
  <c r="K15" i="23"/>
  <c r="J15" i="23"/>
  <c r="I15" i="23"/>
  <c r="H15" i="23"/>
  <c r="F15" i="23"/>
  <c r="E15" i="23"/>
  <c r="D15" i="23"/>
  <c r="C15" i="23"/>
  <c r="AN15" i="18"/>
  <c r="AO15" i="18"/>
  <c r="AP15" i="18"/>
  <c r="AQ15" i="18"/>
  <c r="AR15" i="18"/>
  <c r="AM15" i="18"/>
  <c r="AI15" i="18"/>
  <c r="AJ15" i="18"/>
  <c r="AK15" i="18"/>
  <c r="AL15" i="18"/>
  <c r="AH15" i="18"/>
  <c r="AE15" i="18"/>
  <c r="AF15" i="18"/>
  <c r="AG15" i="18"/>
  <c r="AD15" i="18"/>
  <c r="R15" i="18"/>
  <c r="N15" i="18"/>
  <c r="O15" i="18"/>
  <c r="P15" i="18"/>
  <c r="Q15" i="18"/>
  <c r="M15" i="18"/>
  <c r="I15" i="18"/>
  <c r="J15" i="18"/>
  <c r="K15" i="18"/>
  <c r="L15" i="18"/>
  <c r="H15" i="18"/>
  <c r="D15" i="18"/>
  <c r="E15" i="18"/>
  <c r="F15" i="18"/>
  <c r="C15" i="18"/>
  <c r="I16" i="18" l="1"/>
  <c r="J16" i="18"/>
  <c r="K16" i="18"/>
  <c r="L16" i="18"/>
  <c r="J16" i="23"/>
  <c r="H16" i="23"/>
  <c r="L16" i="23"/>
  <c r="P16" i="23"/>
  <c r="N16" i="23"/>
  <c r="P16" i="18"/>
  <c r="O16" i="18"/>
  <c r="N16" i="18"/>
  <c r="M16" i="18"/>
  <c r="Q16" i="18"/>
  <c r="H16" i="18"/>
  <c r="K16" i="23"/>
  <c r="O16" i="23"/>
  <c r="I16" i="23"/>
  <c r="M16" i="23"/>
  <c r="Q16" i="23"/>
</calcChain>
</file>

<file path=xl/sharedStrings.xml><?xml version="1.0" encoding="utf-8"?>
<sst xmlns="http://schemas.openxmlformats.org/spreadsheetml/2006/main" count="350" uniqueCount="128">
  <si>
    <t>RSVP/Project REACH</t>
  </si>
  <si>
    <t>DID YOU FIND THE CLASS BORING?</t>
  </si>
  <si>
    <t>WHAT DID YOU LEARN IN THE PROGRAM?</t>
  </si>
  <si>
    <t>Teacher</t>
  </si>
  <si>
    <t>Sort of</t>
  </si>
  <si>
    <t>Males</t>
  </si>
  <si>
    <t>Females</t>
  </si>
  <si>
    <t>Excellent</t>
  </si>
  <si>
    <t>Good</t>
  </si>
  <si>
    <t>Fair</t>
  </si>
  <si>
    <t>Poor</t>
  </si>
  <si>
    <t>HOW WOULD YOU RATE THE PROGRAM?</t>
  </si>
  <si>
    <t>DID YOU FEEL THE CLASS WAS EMBARRASSING?</t>
  </si>
  <si>
    <t>WHAT DID YOU LIKE ABOUT THE PROGRAM?</t>
  </si>
  <si>
    <t>DID THE CLASS CHANGE YOUR MIND ABOUT HAVING SEX AT THE AGE YOU ARE NOW?</t>
  </si>
  <si>
    <t>GRADE LEVEL</t>
  </si>
  <si>
    <t>No, but it reaffirmed</t>
  </si>
  <si>
    <t>Yes, I'll wait</t>
  </si>
  <si>
    <t>No, I am unchanged</t>
  </si>
  <si>
    <t>No Response</t>
  </si>
  <si>
    <t>Information given</t>
  </si>
  <si>
    <t>Fun/Good Way to Learn</t>
  </si>
  <si>
    <t>Stories Told</t>
  </si>
  <si>
    <t>No, I felt fine</t>
  </si>
  <si>
    <t>Very Embarrassing</t>
  </si>
  <si>
    <t>No, It was fine</t>
  </si>
  <si>
    <t>Facts boring</t>
  </si>
  <si>
    <t>Teacher boring</t>
  </si>
  <si>
    <t>Just wasn't interested</t>
  </si>
  <si>
    <t>Never too late to start over</t>
  </si>
  <si>
    <t>More than body parts</t>
  </si>
  <si>
    <t>Total Evaluations</t>
  </si>
  <si>
    <t>Yes, if in love</t>
  </si>
  <si>
    <t>TOTALS</t>
  </si>
  <si>
    <t>% OF EVALUATIONS</t>
  </si>
  <si>
    <t>Dates</t>
  </si>
  <si>
    <t>There are lots of STDs</t>
  </si>
  <si>
    <t>Failure rate of condoms</t>
  </si>
  <si>
    <t>Number of Students Served</t>
  </si>
  <si>
    <t>Information Given</t>
  </si>
  <si>
    <t>What abstinence means</t>
  </si>
  <si>
    <t>NOW THAT YOU'VE HAD THE PROJECT REACH/RSVP CLASSES, HOW DO YOU FEEL ABOUT PUBERTY AND THE OTHER CHANGES THAT LEAD TO ADULTHOOD?</t>
  </si>
  <si>
    <t>HOW WOULD YOU RATE THE PROJECT 
REACH/RSVP PRESENTATION?</t>
  </si>
  <si>
    <t>WHAT DID YOU LIKE ABOUT PROJECT 
REACH/RSVP?</t>
  </si>
  <si>
    <t>DID YOU FEEL THE CLASS WAS BORING?</t>
  </si>
  <si>
    <t>Feel better, understand more</t>
  </si>
  <si>
    <t>Feel no different; already knew this</t>
  </si>
  <si>
    <t>Not sure
 it is understood yet</t>
  </si>
  <si>
    <t>All about puberty</t>
  </si>
  <si>
    <t>Everyone changes at a diff. age</t>
  </si>
  <si>
    <t>Imp. to be married before having sex</t>
  </si>
  <si>
    <t>Repro-duction 
is a gift</t>
  </si>
  <si>
    <t>SCHOOL</t>
  </si>
  <si>
    <t>Very Embarras-sing</t>
  </si>
  <si>
    <t>Grade 6 Classes</t>
  </si>
  <si>
    <t>Grade 7 Classes</t>
  </si>
  <si>
    <t>Grade 8 Classes</t>
  </si>
  <si>
    <t>Wasn't planning on having sex</t>
  </si>
  <si>
    <t>Was planning; now changed my mind</t>
  </si>
  <si>
    <t>Still will have sex if in love</t>
  </si>
  <si>
    <t>Still plan on having sex</t>
  </si>
  <si>
    <t>Lakewood MS</t>
  </si>
  <si>
    <t>NOW THAT YOU'VE HAD THE PROJECT REACH/RSVP CLASSES, HOW DO YOU FEEL BOUT HAVING SEX AT THE AGE YOU ARE NOW?</t>
  </si>
  <si>
    <t>WHAT DID YOU LIKE ABOUT PROJECT REACH/RSVP?</t>
  </si>
  <si>
    <t>9/13/21 to 9/17/21</t>
  </si>
  <si>
    <t>Yes</t>
  </si>
  <si>
    <t>No</t>
  </si>
  <si>
    <t>Sort
 of</t>
  </si>
  <si>
    <t>Someone to Answer Questions</t>
  </si>
  <si>
    <t>Utica MS</t>
  </si>
  <si>
    <t>10/25/21 to 10/28/21 
and 11/1/21</t>
  </si>
  <si>
    <t>Sort
of</t>
  </si>
  <si>
    <t>New Lexington MS</t>
  </si>
  <si>
    <t>11/8/21 to 11/12/21</t>
  </si>
  <si>
    <t>Not to have sex until marriage</t>
  </si>
  <si>
    <t>Tell friends get checked  for STDs</t>
  </si>
  <si>
    <t>Heritage MS</t>
  </si>
  <si>
    <t>11/15/21 to 11/19/21</t>
  </si>
  <si>
    <t>11/29/21 to 12/03/21</t>
  </si>
  <si>
    <t>Liberty MS</t>
  </si>
  <si>
    <t>Hillview Elementary</t>
  </si>
  <si>
    <t>12/13/21 to 12/15/21</t>
  </si>
  <si>
    <t>Jackson Intermediate</t>
  </si>
  <si>
    <t>01/04/22 to 01/07/22</t>
  </si>
  <si>
    <t>01/25/22 to 01/27/22 
and 01/31/22</t>
  </si>
  <si>
    <t>* Wilson MS</t>
  </si>
  <si>
    <t>* Due to time limitations, some students completed only sections 1 and 6.</t>
  </si>
  <si>
    <t>Ben Franklin Elementary</t>
  </si>
  <si>
    <t>02/07/22 to 02/10/22</t>
  </si>
  <si>
    <t>NA</t>
  </si>
  <si>
    <t>Johnstown MS</t>
  </si>
  <si>
    <t>02/14/22 to 02/18/22</t>
  </si>
  <si>
    <t>02/7/22 to 02/11/22</t>
  </si>
  <si>
    <t>02/22/22 to 02/25/22 
and 02/28/22</t>
  </si>
  <si>
    <t>* Due to time limitations, some students completed only Sections 1 and 6.</t>
  </si>
  <si>
    <t>03/01/22 to 03/04/22</t>
  </si>
  <si>
    <t>03/08/22 to 03/11/22</t>
  </si>
  <si>
    <t>03/14/22 to 03/18/22</t>
  </si>
  <si>
    <t>03/21/22 to 03/24/22</t>
  </si>
  <si>
    <t>Cherry Valley Elementary</t>
  </si>
  <si>
    <t>03/22/22 to 03/25/22</t>
  </si>
  <si>
    <t>McGuffey Elementary</t>
  </si>
  <si>
    <t>04/04/22 to 04/07/22</t>
  </si>
  <si>
    <t>04/11/22 to 04/14/22</t>
  </si>
  <si>
    <t>* Johnstown MS</t>
  </si>
  <si>
    <t>04/25/22 to 04/29/22</t>
  </si>
  <si>
    <t>* Heritage MS</t>
  </si>
  <si>
    <t>* About 20 students could not participate on the last day; their evaluation forms were not submitted.</t>
  </si>
  <si>
    <t>Utica Elementary</t>
  </si>
  <si>
    <t>04/28/22 to 04/29/22 and 05/03/22</t>
  </si>
  <si>
    <t>Imp to be in an adult relationship before having sex</t>
  </si>
  <si>
    <t>Fun/Good Way 
to Learn</t>
  </si>
  <si>
    <t>Grade 5 Classes</t>
  </si>
  <si>
    <t>05/02/22 and 
05/04/22 to 05/06/22</t>
  </si>
  <si>
    <t>John Clem Elementary</t>
  </si>
  <si>
    <t>Student Evaluation Totals 2021-2022</t>
  </si>
  <si>
    <t>Par Excellence</t>
  </si>
  <si>
    <t>05/04/22 to 05/06/22</t>
  </si>
  <si>
    <t>Wilson MS</t>
  </si>
  <si>
    <t>05/09/22 to 05/10/22;
05/12/22 to 05/13/22;
and 05/16/22</t>
  </si>
  <si>
    <t>Newton Elementary</t>
  </si>
  <si>
    <t>04/29/22, 05/02/22 to 05/03/22, 05/19/22</t>
  </si>
  <si>
    <t>Licking Valley Elementary</t>
  </si>
  <si>
    <t>05/09/22 to 05/12/22</t>
  </si>
  <si>
    <t>Legend Elementary</t>
  </si>
  <si>
    <t>Carson Elementary</t>
  </si>
  <si>
    <t>05/16/22 and 
05/18/22 to 05/20/22</t>
  </si>
  <si>
    <t>05/16/22 to 05/18/22 
and 05/20/22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</si>
</sst>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m/d/yy;@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Fill="1"/>
    <xf numFmtId="0" fontId="3" fillId="4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 wrapText="1" indent="2"/>
    </xf>
    <xf numFmtId="0" fontId="3" fillId="3" borderId="1" xfId="0" applyFont="1" applyFill="1" applyBorder="1" applyAlignment="1">
      <alignment horizontal="right" wrapText="1" indent="2"/>
    </xf>
    <xf numFmtId="0" fontId="4" fillId="0" borderId="1" xfId="0" applyFont="1" applyFill="1" applyBorder="1" applyAlignment="1">
      <alignment horizontal="right" indent="2"/>
    </xf>
    <xf numFmtId="0" fontId="3" fillId="4" borderId="1" xfId="0" applyFont="1" applyFill="1" applyBorder="1" applyAlignment="1">
      <alignment horizontal="right" wrapText="1" indent="2"/>
    </xf>
    <xf numFmtId="0" fontId="3" fillId="2" borderId="1" xfId="0" applyFont="1" applyFill="1" applyBorder="1" applyAlignment="1">
      <alignment horizontal="right" wrapText="1" indent="2"/>
    </xf>
    <xf numFmtId="0" fontId="4" fillId="0" borderId="1" xfId="0" applyFont="1" applyBorder="1" applyAlignment="1">
      <alignment horizontal="right" indent="2"/>
    </xf>
    <xf numFmtId="0" fontId="4" fillId="3" borderId="1" xfId="0" applyFont="1" applyFill="1" applyBorder="1" applyAlignment="1">
      <alignment horizontal="right" indent="2"/>
    </xf>
    <xf numFmtId="0" fontId="3" fillId="0" borderId="1" xfId="0" applyFont="1" applyFill="1" applyBorder="1" applyAlignment="1">
      <alignment horizontal="right" wrapText="1" indent="2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right" wrapText="1" indent="2"/>
    </xf>
    <xf numFmtId="0" fontId="7" fillId="3" borderId="1" xfId="0" applyFont="1" applyFill="1" applyBorder="1" applyAlignment="1">
      <alignment horizontal="right" wrapText="1" indent="2"/>
    </xf>
    <xf numFmtId="0" fontId="10" fillId="2" borderId="1" xfId="0" applyFont="1" applyFill="1" applyBorder="1" applyAlignment="1">
      <alignment horizontal="right" indent="2"/>
    </xf>
    <xf numFmtId="0" fontId="8" fillId="0" borderId="1" xfId="0" applyFont="1" applyBorder="1" applyAlignment="1">
      <alignment horizontal="right" indent="2"/>
    </xf>
    <xf numFmtId="0" fontId="10" fillId="3" borderId="1" xfId="0" applyFont="1" applyFill="1" applyBorder="1" applyAlignment="1">
      <alignment horizontal="right" indent="2"/>
    </xf>
    <xf numFmtId="0" fontId="10" fillId="0" borderId="1" xfId="0" applyFont="1" applyBorder="1" applyAlignment="1">
      <alignment horizontal="right" indent="2"/>
    </xf>
    <xf numFmtId="0" fontId="8" fillId="3" borderId="1" xfId="0" applyFont="1" applyFill="1" applyBorder="1" applyAlignment="1">
      <alignment horizontal="right" indent="2"/>
    </xf>
    <xf numFmtId="0" fontId="8" fillId="2" borderId="1" xfId="0" applyFont="1" applyFill="1" applyBorder="1" applyAlignment="1">
      <alignment horizontal="right" indent="2"/>
    </xf>
    <xf numFmtId="0" fontId="1" fillId="0" borderId="1" xfId="0" applyFont="1" applyBorder="1" applyAlignment="1">
      <alignment horizontal="right" indent="2"/>
    </xf>
    <xf numFmtId="0" fontId="1" fillId="3" borderId="1" xfId="0" applyFont="1" applyFill="1" applyBorder="1" applyAlignment="1">
      <alignment horizontal="right" indent="2"/>
    </xf>
    <xf numFmtId="0" fontId="1" fillId="4" borderId="1" xfId="0" applyFont="1" applyFill="1" applyBorder="1" applyAlignment="1">
      <alignment horizontal="right" indent="2"/>
    </xf>
    <xf numFmtId="0" fontId="1" fillId="2" borderId="1" xfId="0" applyFont="1" applyFill="1" applyBorder="1" applyAlignment="1">
      <alignment horizontal="right" indent="2"/>
    </xf>
    <xf numFmtId="0" fontId="0" fillId="0" borderId="0" xfId="0" applyAlignment="1">
      <alignment horizontal="left"/>
    </xf>
    <xf numFmtId="0" fontId="8" fillId="0" borderId="1" xfId="0" applyFont="1" applyFill="1" applyBorder="1" applyAlignment="1">
      <alignment horizontal="right" indent="2"/>
    </xf>
    <xf numFmtId="0" fontId="7" fillId="0" borderId="1" xfId="0" quotePrefix="1" applyFont="1" applyBorder="1" applyAlignment="1">
      <alignment horizontal="right" wrapText="1" indent="2"/>
    </xf>
    <xf numFmtId="0" fontId="7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right" indent="2"/>
    </xf>
    <xf numFmtId="0" fontId="8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" fontId="3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right" wrapText="1" indent="2"/>
    </xf>
    <xf numFmtId="0" fontId="6" fillId="0" borderId="3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indent="2"/>
    </xf>
    <xf numFmtId="0" fontId="8" fillId="6" borderId="1" xfId="0" applyFont="1" applyFill="1" applyBorder="1" applyAlignment="1">
      <alignment horizontal="center"/>
    </xf>
    <xf numFmtId="0" fontId="10" fillId="0" borderId="0" xfId="0" applyFont="1"/>
    <xf numFmtId="0" fontId="7" fillId="0" borderId="1" xfId="0" quotePrefix="1" applyNumberFormat="1" applyFont="1" applyBorder="1" applyAlignment="1">
      <alignment horizontal="center" wrapText="1"/>
    </xf>
    <xf numFmtId="0" fontId="8" fillId="0" borderId="1" xfId="0" quotePrefix="1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right" wrapText="1" indent="1"/>
    </xf>
    <xf numFmtId="0" fontId="10" fillId="4" borderId="1" xfId="0" applyFont="1" applyFill="1" applyBorder="1" applyAlignment="1">
      <alignment horizontal="right" indent="1"/>
    </xf>
    <xf numFmtId="0" fontId="8" fillId="4" borderId="1" xfId="0" applyFont="1" applyFill="1" applyBorder="1" applyAlignment="1">
      <alignment horizontal="right" indent="1"/>
    </xf>
    <xf numFmtId="0" fontId="7" fillId="5" borderId="1" xfId="0" applyFont="1" applyFill="1" applyBorder="1" applyAlignment="1">
      <alignment horizontal="right" wrapText="1" indent="1"/>
    </xf>
    <xf numFmtId="0" fontId="10" fillId="5" borderId="1" xfId="0" applyFont="1" applyFill="1" applyBorder="1" applyAlignment="1">
      <alignment horizontal="right" indent="1"/>
    </xf>
    <xf numFmtId="0" fontId="8" fillId="5" borderId="1" xfId="0" applyFont="1" applyFill="1" applyBorder="1" applyAlignment="1">
      <alignment horizontal="right" indent="1"/>
    </xf>
    <xf numFmtId="0" fontId="3" fillId="0" borderId="0" xfId="0" applyFont="1" applyAlignment="1">
      <alignment horizontal="center"/>
    </xf>
    <xf numFmtId="0" fontId="3" fillId="3" borderId="13" xfId="0" applyFont="1" applyFill="1" applyBorder="1" applyAlignment="1">
      <alignment horizontal="center" vertical="center" wrapText="1" readingOrder="1"/>
    </xf>
    <xf numFmtId="0" fontId="3" fillId="3" borderId="0" xfId="0" applyFont="1" applyFill="1" applyBorder="1" applyAlignment="1">
      <alignment horizontal="center" vertical="center" wrapText="1" readingOrder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right" wrapText="1" indent="1"/>
    </xf>
    <xf numFmtId="0" fontId="3" fillId="5" borderId="1" xfId="0" applyFont="1" applyFill="1" applyBorder="1" applyAlignment="1">
      <alignment horizontal="right" wrapText="1" indent="1"/>
    </xf>
    <xf numFmtId="0" fontId="3" fillId="0" borderId="0" xfId="0" applyFont="1" applyAlignment="1">
      <alignment horizontal="center"/>
    </xf>
    <xf numFmtId="0" fontId="3" fillId="5" borderId="1" xfId="0" applyFont="1" applyFill="1" applyBorder="1" applyAlignment="1">
      <alignment horizontal="right" wrapText="1" indent="2"/>
    </xf>
    <xf numFmtId="0" fontId="10" fillId="0" borderId="0" xfId="0" applyFont="1" applyFill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6" borderId="7" xfId="0" applyFont="1" applyFill="1" applyBorder="1" applyAlignment="1">
      <alignment vertical="center" wrapText="1"/>
    </xf>
    <xf numFmtId="0" fontId="6" fillId="6" borderId="8" xfId="0" applyFont="1" applyFill="1" applyBorder="1" applyAlignment="1">
      <alignment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right" wrapText="1" indent="2"/>
    </xf>
    <xf numFmtId="0" fontId="10" fillId="7" borderId="1" xfId="0" applyFont="1" applyFill="1" applyBorder="1" applyAlignment="1">
      <alignment horizontal="right" indent="2"/>
    </xf>
    <xf numFmtId="0" fontId="8" fillId="7" borderId="1" xfId="0" applyFont="1" applyFill="1" applyBorder="1" applyAlignment="1">
      <alignment horizontal="right" indent="2"/>
    </xf>
    <xf numFmtId="0" fontId="1" fillId="7" borderId="1" xfId="0" applyFont="1" applyFill="1" applyBorder="1" applyAlignment="1">
      <alignment horizontal="right" indent="2"/>
    </xf>
    <xf numFmtId="0" fontId="8" fillId="7" borderId="1" xfId="0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10" fillId="8" borderId="0" xfId="0" applyFont="1" applyFill="1" applyAlignment="1">
      <alignment horizontal="left"/>
    </xf>
    <xf numFmtId="0" fontId="5" fillId="8" borderId="0" xfId="0" applyFont="1" applyFill="1" applyAlignment="1">
      <alignment horizontal="center"/>
    </xf>
    <xf numFmtId="0" fontId="5" fillId="8" borderId="0" xfId="0" applyFont="1" applyFill="1"/>
    <xf numFmtId="0" fontId="6" fillId="3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3" fillId="3" borderId="7" xfId="0" applyFont="1" applyFill="1" applyBorder="1" applyAlignment="1">
      <alignment horizontal="center" vertical="center" wrapText="1" readingOrder="1"/>
    </xf>
    <xf numFmtId="0" fontId="3" fillId="3" borderId="8" xfId="0" applyFont="1" applyFill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FE6DF-2B4E-4577-8596-D4588987200A}">
  <dimension ref="A1:AN25"/>
  <sheetViews>
    <sheetView topLeftCell="A7" zoomScale="115" zoomScaleNormal="115" workbookViewId="0">
      <selection activeCell="A17" sqref="A17"/>
    </sheetView>
  </sheetViews>
  <sheetFormatPr defaultRowHeight="12" x14ac:dyDescent="0.2"/>
  <cols>
    <col min="1" max="1" width="32.140625" style="15" customWidth="1"/>
    <col min="2" max="2" width="26.28515625" style="15" customWidth="1"/>
    <col min="3" max="3" width="12.7109375" style="15" customWidth="1"/>
    <col min="4" max="4" width="13.7109375" style="15" customWidth="1"/>
    <col min="5" max="6" width="12.7109375" style="15" customWidth="1"/>
    <col min="7" max="7" width="11.140625" style="22" customWidth="1"/>
    <col min="8" max="8" width="11.42578125" style="15" customWidth="1"/>
    <col min="9" max="9" width="10.85546875" style="15" customWidth="1"/>
    <col min="10" max="10" width="11.28515625" style="15" customWidth="1"/>
    <col min="11" max="11" width="10.5703125" style="15" customWidth="1"/>
    <col min="12" max="12" width="10" style="15" customWidth="1"/>
    <col min="13" max="15" width="8.85546875" style="15"/>
    <col min="16" max="16" width="10.42578125" style="15" customWidth="1"/>
    <col min="17" max="28" width="6.7109375" style="15" customWidth="1"/>
    <col min="29" max="30" width="8.85546875" style="15"/>
    <col min="31" max="31" width="10" style="15" customWidth="1"/>
    <col min="32" max="34" width="8.85546875" style="15"/>
    <col min="35" max="35" width="10.5703125" style="15" customWidth="1"/>
    <col min="36" max="36" width="11" style="15" customWidth="1"/>
    <col min="37" max="37" width="11.140625" style="15" customWidth="1"/>
    <col min="38" max="38" width="12" style="15" customWidth="1"/>
    <col min="39" max="39" width="8.85546875" style="15"/>
    <col min="40" max="40" width="12" style="15" customWidth="1"/>
    <col min="41" max="195" width="8.85546875" style="15"/>
    <col min="196" max="196" width="10" style="15" customWidth="1"/>
    <col min="197" max="197" width="8.85546875" style="15"/>
    <col min="198" max="198" width="10" style="15" customWidth="1"/>
    <col min="199" max="199" width="8.85546875" style="15"/>
    <col min="200" max="200" width="10.28515625" style="15" customWidth="1"/>
    <col min="201" max="206" width="8.85546875" style="15"/>
    <col min="207" max="207" width="10.140625" style="15" customWidth="1"/>
    <col min="208" max="451" width="8.85546875" style="15"/>
    <col min="452" max="452" width="10" style="15" customWidth="1"/>
    <col min="453" max="453" width="8.85546875" style="15"/>
    <col min="454" max="454" width="10" style="15" customWidth="1"/>
    <col min="455" max="455" width="8.85546875" style="15"/>
    <col min="456" max="456" width="10.28515625" style="15" customWidth="1"/>
    <col min="457" max="462" width="8.85546875" style="15"/>
    <col min="463" max="463" width="10.140625" style="15" customWidth="1"/>
    <col min="464" max="707" width="8.85546875" style="15"/>
    <col min="708" max="708" width="10" style="15" customWidth="1"/>
    <col min="709" max="709" width="8.85546875" style="15"/>
    <col min="710" max="710" width="10" style="15" customWidth="1"/>
    <col min="711" max="711" width="8.85546875" style="15"/>
    <col min="712" max="712" width="10.28515625" style="15" customWidth="1"/>
    <col min="713" max="718" width="8.85546875" style="15"/>
    <col min="719" max="719" width="10.140625" style="15" customWidth="1"/>
    <col min="720" max="963" width="8.85546875" style="15"/>
    <col min="964" max="964" width="10" style="15" customWidth="1"/>
    <col min="965" max="965" width="8.85546875" style="15"/>
    <col min="966" max="966" width="10" style="15" customWidth="1"/>
    <col min="967" max="967" width="8.85546875" style="15"/>
    <col min="968" max="968" width="10.28515625" style="15" customWidth="1"/>
    <col min="969" max="974" width="8.85546875" style="15"/>
    <col min="975" max="975" width="10.140625" style="15" customWidth="1"/>
    <col min="976" max="1219" width="8.85546875" style="15"/>
    <col min="1220" max="1220" width="10" style="15" customWidth="1"/>
    <col min="1221" max="1221" width="8.85546875" style="15"/>
    <col min="1222" max="1222" width="10" style="15" customWidth="1"/>
    <col min="1223" max="1223" width="8.85546875" style="15"/>
    <col min="1224" max="1224" width="10.28515625" style="15" customWidth="1"/>
    <col min="1225" max="1230" width="8.85546875" style="15"/>
    <col min="1231" max="1231" width="10.140625" style="15" customWidth="1"/>
    <col min="1232" max="1475" width="8.85546875" style="15"/>
    <col min="1476" max="1476" width="10" style="15" customWidth="1"/>
    <col min="1477" max="1477" width="8.85546875" style="15"/>
    <col min="1478" max="1478" width="10" style="15" customWidth="1"/>
    <col min="1479" max="1479" width="8.85546875" style="15"/>
    <col min="1480" max="1480" width="10.28515625" style="15" customWidth="1"/>
    <col min="1481" max="1486" width="8.85546875" style="15"/>
    <col min="1487" max="1487" width="10.140625" style="15" customWidth="1"/>
    <col min="1488" max="1731" width="8.85546875" style="15"/>
    <col min="1732" max="1732" width="10" style="15" customWidth="1"/>
    <col min="1733" max="1733" width="8.85546875" style="15"/>
    <col min="1734" max="1734" width="10" style="15" customWidth="1"/>
    <col min="1735" max="1735" width="8.85546875" style="15"/>
    <col min="1736" max="1736" width="10.28515625" style="15" customWidth="1"/>
    <col min="1737" max="1742" width="8.85546875" style="15"/>
    <col min="1743" max="1743" width="10.140625" style="15" customWidth="1"/>
    <col min="1744" max="1987" width="8.85546875" style="15"/>
    <col min="1988" max="1988" width="10" style="15" customWidth="1"/>
    <col min="1989" max="1989" width="8.85546875" style="15"/>
    <col min="1990" max="1990" width="10" style="15" customWidth="1"/>
    <col min="1991" max="1991" width="8.85546875" style="15"/>
    <col min="1992" max="1992" width="10.28515625" style="15" customWidth="1"/>
    <col min="1993" max="1998" width="8.85546875" style="15"/>
    <col min="1999" max="1999" width="10.140625" style="15" customWidth="1"/>
    <col min="2000" max="2243" width="8.85546875" style="15"/>
    <col min="2244" max="2244" width="10" style="15" customWidth="1"/>
    <col min="2245" max="2245" width="8.85546875" style="15"/>
    <col min="2246" max="2246" width="10" style="15" customWidth="1"/>
    <col min="2247" max="2247" width="8.85546875" style="15"/>
    <col min="2248" max="2248" width="10.28515625" style="15" customWidth="1"/>
    <col min="2249" max="2254" width="8.85546875" style="15"/>
    <col min="2255" max="2255" width="10.140625" style="15" customWidth="1"/>
    <col min="2256" max="2499" width="8.85546875" style="15"/>
    <col min="2500" max="2500" width="10" style="15" customWidth="1"/>
    <col min="2501" max="2501" width="8.85546875" style="15"/>
    <col min="2502" max="2502" width="10" style="15" customWidth="1"/>
    <col min="2503" max="2503" width="8.85546875" style="15"/>
    <col min="2504" max="2504" width="10.28515625" style="15" customWidth="1"/>
    <col min="2505" max="2510" width="8.85546875" style="15"/>
    <col min="2511" max="2511" width="10.140625" style="15" customWidth="1"/>
    <col min="2512" max="2755" width="8.85546875" style="15"/>
    <col min="2756" max="2756" width="10" style="15" customWidth="1"/>
    <col min="2757" max="2757" width="8.85546875" style="15"/>
    <col min="2758" max="2758" width="10" style="15" customWidth="1"/>
    <col min="2759" max="2759" width="8.85546875" style="15"/>
    <col min="2760" max="2760" width="10.28515625" style="15" customWidth="1"/>
    <col min="2761" max="2766" width="8.85546875" style="15"/>
    <col min="2767" max="2767" width="10.140625" style="15" customWidth="1"/>
    <col min="2768" max="3011" width="8.85546875" style="15"/>
    <col min="3012" max="3012" width="10" style="15" customWidth="1"/>
    <col min="3013" max="3013" width="8.85546875" style="15"/>
    <col min="3014" max="3014" width="10" style="15" customWidth="1"/>
    <col min="3015" max="3015" width="8.85546875" style="15"/>
    <col min="3016" max="3016" width="10.28515625" style="15" customWidth="1"/>
    <col min="3017" max="3022" width="8.85546875" style="15"/>
    <col min="3023" max="3023" width="10.140625" style="15" customWidth="1"/>
    <col min="3024" max="3267" width="8.85546875" style="15"/>
    <col min="3268" max="3268" width="10" style="15" customWidth="1"/>
    <col min="3269" max="3269" width="8.85546875" style="15"/>
    <col min="3270" max="3270" width="10" style="15" customWidth="1"/>
    <col min="3271" max="3271" width="8.85546875" style="15"/>
    <col min="3272" max="3272" width="10.28515625" style="15" customWidth="1"/>
    <col min="3273" max="3278" width="8.85546875" style="15"/>
    <col min="3279" max="3279" width="10.140625" style="15" customWidth="1"/>
    <col min="3280" max="3523" width="8.85546875" style="15"/>
    <col min="3524" max="3524" width="10" style="15" customWidth="1"/>
    <col min="3525" max="3525" width="8.85546875" style="15"/>
    <col min="3526" max="3526" width="10" style="15" customWidth="1"/>
    <col min="3527" max="3527" width="8.85546875" style="15"/>
    <col min="3528" max="3528" width="10.28515625" style="15" customWidth="1"/>
    <col min="3529" max="3534" width="8.85546875" style="15"/>
    <col min="3535" max="3535" width="10.140625" style="15" customWidth="1"/>
    <col min="3536" max="3779" width="8.85546875" style="15"/>
    <col min="3780" max="3780" width="10" style="15" customWidth="1"/>
    <col min="3781" max="3781" width="8.85546875" style="15"/>
    <col min="3782" max="3782" width="10" style="15" customWidth="1"/>
    <col min="3783" max="3783" width="8.85546875" style="15"/>
    <col min="3784" max="3784" width="10.28515625" style="15" customWidth="1"/>
    <col min="3785" max="3790" width="8.85546875" style="15"/>
    <col min="3791" max="3791" width="10.140625" style="15" customWidth="1"/>
    <col min="3792" max="4035" width="8.85546875" style="15"/>
    <col min="4036" max="4036" width="10" style="15" customWidth="1"/>
    <col min="4037" max="4037" width="8.85546875" style="15"/>
    <col min="4038" max="4038" width="10" style="15" customWidth="1"/>
    <col min="4039" max="4039" width="8.85546875" style="15"/>
    <col min="4040" max="4040" width="10.28515625" style="15" customWidth="1"/>
    <col min="4041" max="4046" width="8.85546875" style="15"/>
    <col min="4047" max="4047" width="10.140625" style="15" customWidth="1"/>
    <col min="4048" max="4291" width="8.85546875" style="15"/>
    <col min="4292" max="4292" width="10" style="15" customWidth="1"/>
    <col min="4293" max="4293" width="8.85546875" style="15"/>
    <col min="4294" max="4294" width="10" style="15" customWidth="1"/>
    <col min="4295" max="4295" width="8.85546875" style="15"/>
    <col min="4296" max="4296" width="10.28515625" style="15" customWidth="1"/>
    <col min="4297" max="4302" width="8.85546875" style="15"/>
    <col min="4303" max="4303" width="10.140625" style="15" customWidth="1"/>
    <col min="4304" max="4547" width="8.85546875" style="15"/>
    <col min="4548" max="4548" width="10" style="15" customWidth="1"/>
    <col min="4549" max="4549" width="8.85546875" style="15"/>
    <col min="4550" max="4550" width="10" style="15" customWidth="1"/>
    <col min="4551" max="4551" width="8.85546875" style="15"/>
    <col min="4552" max="4552" width="10.28515625" style="15" customWidth="1"/>
    <col min="4553" max="4558" width="8.85546875" style="15"/>
    <col min="4559" max="4559" width="10.140625" style="15" customWidth="1"/>
    <col min="4560" max="4803" width="8.85546875" style="15"/>
    <col min="4804" max="4804" width="10" style="15" customWidth="1"/>
    <col min="4805" max="4805" width="8.85546875" style="15"/>
    <col min="4806" max="4806" width="10" style="15" customWidth="1"/>
    <col min="4807" max="4807" width="8.85546875" style="15"/>
    <col min="4808" max="4808" width="10.28515625" style="15" customWidth="1"/>
    <col min="4809" max="4814" width="8.85546875" style="15"/>
    <col min="4815" max="4815" width="10.140625" style="15" customWidth="1"/>
    <col min="4816" max="5059" width="8.85546875" style="15"/>
    <col min="5060" max="5060" width="10" style="15" customWidth="1"/>
    <col min="5061" max="5061" width="8.85546875" style="15"/>
    <col min="5062" max="5062" width="10" style="15" customWidth="1"/>
    <col min="5063" max="5063" width="8.85546875" style="15"/>
    <col min="5064" max="5064" width="10.28515625" style="15" customWidth="1"/>
    <col min="5065" max="5070" width="8.85546875" style="15"/>
    <col min="5071" max="5071" width="10.140625" style="15" customWidth="1"/>
    <col min="5072" max="5315" width="8.85546875" style="15"/>
    <col min="5316" max="5316" width="10" style="15" customWidth="1"/>
    <col min="5317" max="5317" width="8.85546875" style="15"/>
    <col min="5318" max="5318" width="10" style="15" customWidth="1"/>
    <col min="5319" max="5319" width="8.85546875" style="15"/>
    <col min="5320" max="5320" width="10.28515625" style="15" customWidth="1"/>
    <col min="5321" max="5326" width="8.85546875" style="15"/>
    <col min="5327" max="5327" width="10.140625" style="15" customWidth="1"/>
    <col min="5328" max="5571" width="8.85546875" style="15"/>
    <col min="5572" max="5572" width="10" style="15" customWidth="1"/>
    <col min="5573" max="5573" width="8.85546875" style="15"/>
    <col min="5574" max="5574" width="10" style="15" customWidth="1"/>
    <col min="5575" max="5575" width="8.85546875" style="15"/>
    <col min="5576" max="5576" width="10.28515625" style="15" customWidth="1"/>
    <col min="5577" max="5582" width="8.85546875" style="15"/>
    <col min="5583" max="5583" width="10.140625" style="15" customWidth="1"/>
    <col min="5584" max="5827" width="8.85546875" style="15"/>
    <col min="5828" max="5828" width="10" style="15" customWidth="1"/>
    <col min="5829" max="5829" width="8.85546875" style="15"/>
    <col min="5830" max="5830" width="10" style="15" customWidth="1"/>
    <col min="5831" max="5831" width="8.85546875" style="15"/>
    <col min="5832" max="5832" width="10.28515625" style="15" customWidth="1"/>
    <col min="5833" max="5838" width="8.85546875" style="15"/>
    <col min="5839" max="5839" width="10.140625" style="15" customWidth="1"/>
    <col min="5840" max="6083" width="8.85546875" style="15"/>
    <col min="6084" max="6084" width="10" style="15" customWidth="1"/>
    <col min="6085" max="6085" width="8.85546875" style="15"/>
    <col min="6086" max="6086" width="10" style="15" customWidth="1"/>
    <col min="6087" max="6087" width="8.85546875" style="15"/>
    <col min="6088" max="6088" width="10.28515625" style="15" customWidth="1"/>
    <col min="6089" max="6094" width="8.85546875" style="15"/>
    <col min="6095" max="6095" width="10.140625" style="15" customWidth="1"/>
    <col min="6096" max="6339" width="8.85546875" style="15"/>
    <col min="6340" max="6340" width="10" style="15" customWidth="1"/>
    <col min="6341" max="6341" width="8.85546875" style="15"/>
    <col min="6342" max="6342" width="10" style="15" customWidth="1"/>
    <col min="6343" max="6343" width="8.85546875" style="15"/>
    <col min="6344" max="6344" width="10.28515625" style="15" customWidth="1"/>
    <col min="6345" max="6350" width="8.85546875" style="15"/>
    <col min="6351" max="6351" width="10.140625" style="15" customWidth="1"/>
    <col min="6352" max="6595" width="8.85546875" style="15"/>
    <col min="6596" max="6596" width="10" style="15" customWidth="1"/>
    <col min="6597" max="6597" width="8.85546875" style="15"/>
    <col min="6598" max="6598" width="10" style="15" customWidth="1"/>
    <col min="6599" max="6599" width="8.85546875" style="15"/>
    <col min="6600" max="6600" width="10.28515625" style="15" customWidth="1"/>
    <col min="6601" max="6606" width="8.85546875" style="15"/>
    <col min="6607" max="6607" width="10.140625" style="15" customWidth="1"/>
    <col min="6608" max="6851" width="8.85546875" style="15"/>
    <col min="6852" max="6852" width="10" style="15" customWidth="1"/>
    <col min="6853" max="6853" width="8.85546875" style="15"/>
    <col min="6854" max="6854" width="10" style="15" customWidth="1"/>
    <col min="6855" max="6855" width="8.85546875" style="15"/>
    <col min="6856" max="6856" width="10.28515625" style="15" customWidth="1"/>
    <col min="6857" max="6862" width="8.85546875" style="15"/>
    <col min="6863" max="6863" width="10.140625" style="15" customWidth="1"/>
    <col min="6864" max="7107" width="8.85546875" style="15"/>
    <col min="7108" max="7108" width="10" style="15" customWidth="1"/>
    <col min="7109" max="7109" width="8.85546875" style="15"/>
    <col min="7110" max="7110" width="10" style="15" customWidth="1"/>
    <col min="7111" max="7111" width="8.85546875" style="15"/>
    <col min="7112" max="7112" width="10.28515625" style="15" customWidth="1"/>
    <col min="7113" max="7118" width="8.85546875" style="15"/>
    <col min="7119" max="7119" width="10.140625" style="15" customWidth="1"/>
    <col min="7120" max="7363" width="8.85546875" style="15"/>
    <col min="7364" max="7364" width="10" style="15" customWidth="1"/>
    <col min="7365" max="7365" width="8.85546875" style="15"/>
    <col min="7366" max="7366" width="10" style="15" customWidth="1"/>
    <col min="7367" max="7367" width="8.85546875" style="15"/>
    <col min="7368" max="7368" width="10.28515625" style="15" customWidth="1"/>
    <col min="7369" max="7374" width="8.85546875" style="15"/>
    <col min="7375" max="7375" width="10.140625" style="15" customWidth="1"/>
    <col min="7376" max="7619" width="8.85546875" style="15"/>
    <col min="7620" max="7620" width="10" style="15" customWidth="1"/>
    <col min="7621" max="7621" width="8.85546875" style="15"/>
    <col min="7622" max="7622" width="10" style="15" customWidth="1"/>
    <col min="7623" max="7623" width="8.85546875" style="15"/>
    <col min="7624" max="7624" width="10.28515625" style="15" customWidth="1"/>
    <col min="7625" max="7630" width="8.85546875" style="15"/>
    <col min="7631" max="7631" width="10.140625" style="15" customWidth="1"/>
    <col min="7632" max="7875" width="8.85546875" style="15"/>
    <col min="7876" max="7876" width="10" style="15" customWidth="1"/>
    <col min="7877" max="7877" width="8.85546875" style="15"/>
    <col min="7878" max="7878" width="10" style="15" customWidth="1"/>
    <col min="7879" max="7879" width="8.85546875" style="15"/>
    <col min="7880" max="7880" width="10.28515625" style="15" customWidth="1"/>
    <col min="7881" max="7886" width="8.85546875" style="15"/>
    <col min="7887" max="7887" width="10.140625" style="15" customWidth="1"/>
    <col min="7888" max="8131" width="8.85546875" style="15"/>
    <col min="8132" max="8132" width="10" style="15" customWidth="1"/>
    <col min="8133" max="8133" width="8.85546875" style="15"/>
    <col min="8134" max="8134" width="10" style="15" customWidth="1"/>
    <col min="8135" max="8135" width="8.85546875" style="15"/>
    <col min="8136" max="8136" width="10.28515625" style="15" customWidth="1"/>
    <col min="8137" max="8142" width="8.85546875" style="15"/>
    <col min="8143" max="8143" width="10.140625" style="15" customWidth="1"/>
    <col min="8144" max="8387" width="8.85546875" style="15"/>
    <col min="8388" max="8388" width="10" style="15" customWidth="1"/>
    <col min="8389" max="8389" width="8.85546875" style="15"/>
    <col min="8390" max="8390" width="10" style="15" customWidth="1"/>
    <col min="8391" max="8391" width="8.85546875" style="15"/>
    <col min="8392" max="8392" width="10.28515625" style="15" customWidth="1"/>
    <col min="8393" max="8398" width="8.85546875" style="15"/>
    <col min="8399" max="8399" width="10.140625" style="15" customWidth="1"/>
    <col min="8400" max="8643" width="8.85546875" style="15"/>
    <col min="8644" max="8644" width="10" style="15" customWidth="1"/>
    <col min="8645" max="8645" width="8.85546875" style="15"/>
    <col min="8646" max="8646" width="10" style="15" customWidth="1"/>
    <col min="8647" max="8647" width="8.85546875" style="15"/>
    <col min="8648" max="8648" width="10.28515625" style="15" customWidth="1"/>
    <col min="8649" max="8654" width="8.85546875" style="15"/>
    <col min="8655" max="8655" width="10.140625" style="15" customWidth="1"/>
    <col min="8656" max="8899" width="8.85546875" style="15"/>
    <col min="8900" max="8900" width="10" style="15" customWidth="1"/>
    <col min="8901" max="8901" width="8.85546875" style="15"/>
    <col min="8902" max="8902" width="10" style="15" customWidth="1"/>
    <col min="8903" max="8903" width="8.85546875" style="15"/>
    <col min="8904" max="8904" width="10.28515625" style="15" customWidth="1"/>
    <col min="8905" max="8910" width="8.85546875" style="15"/>
    <col min="8911" max="8911" width="10.140625" style="15" customWidth="1"/>
    <col min="8912" max="9155" width="8.85546875" style="15"/>
    <col min="9156" max="9156" width="10" style="15" customWidth="1"/>
    <col min="9157" max="9157" width="8.85546875" style="15"/>
    <col min="9158" max="9158" width="10" style="15" customWidth="1"/>
    <col min="9159" max="9159" width="8.85546875" style="15"/>
    <col min="9160" max="9160" width="10.28515625" style="15" customWidth="1"/>
    <col min="9161" max="9166" width="8.85546875" style="15"/>
    <col min="9167" max="9167" width="10.140625" style="15" customWidth="1"/>
    <col min="9168" max="9411" width="8.85546875" style="15"/>
    <col min="9412" max="9412" width="10" style="15" customWidth="1"/>
    <col min="9413" max="9413" width="8.85546875" style="15"/>
    <col min="9414" max="9414" width="10" style="15" customWidth="1"/>
    <col min="9415" max="9415" width="8.85546875" style="15"/>
    <col min="9416" max="9416" width="10.28515625" style="15" customWidth="1"/>
    <col min="9417" max="9422" width="8.85546875" style="15"/>
    <col min="9423" max="9423" width="10.140625" style="15" customWidth="1"/>
    <col min="9424" max="9667" width="8.85546875" style="15"/>
    <col min="9668" max="9668" width="10" style="15" customWidth="1"/>
    <col min="9669" max="9669" width="8.85546875" style="15"/>
    <col min="9670" max="9670" width="10" style="15" customWidth="1"/>
    <col min="9671" max="9671" width="8.85546875" style="15"/>
    <col min="9672" max="9672" width="10.28515625" style="15" customWidth="1"/>
    <col min="9673" max="9678" width="8.85546875" style="15"/>
    <col min="9679" max="9679" width="10.140625" style="15" customWidth="1"/>
    <col min="9680" max="9923" width="8.85546875" style="15"/>
    <col min="9924" max="9924" width="10" style="15" customWidth="1"/>
    <col min="9925" max="9925" width="8.85546875" style="15"/>
    <col min="9926" max="9926" width="10" style="15" customWidth="1"/>
    <col min="9927" max="9927" width="8.85546875" style="15"/>
    <col min="9928" max="9928" width="10.28515625" style="15" customWidth="1"/>
    <col min="9929" max="9934" width="8.85546875" style="15"/>
    <col min="9935" max="9935" width="10.140625" style="15" customWidth="1"/>
    <col min="9936" max="10179" width="8.85546875" style="15"/>
    <col min="10180" max="10180" width="10" style="15" customWidth="1"/>
    <col min="10181" max="10181" width="8.85546875" style="15"/>
    <col min="10182" max="10182" width="10" style="15" customWidth="1"/>
    <col min="10183" max="10183" width="8.85546875" style="15"/>
    <col min="10184" max="10184" width="10.28515625" style="15" customWidth="1"/>
    <col min="10185" max="10190" width="8.85546875" style="15"/>
    <col min="10191" max="10191" width="10.140625" style="15" customWidth="1"/>
    <col min="10192" max="10435" width="8.85546875" style="15"/>
    <col min="10436" max="10436" width="10" style="15" customWidth="1"/>
    <col min="10437" max="10437" width="8.85546875" style="15"/>
    <col min="10438" max="10438" width="10" style="15" customWidth="1"/>
    <col min="10439" max="10439" width="8.85546875" style="15"/>
    <col min="10440" max="10440" width="10.28515625" style="15" customWidth="1"/>
    <col min="10441" max="10446" width="8.85546875" style="15"/>
    <col min="10447" max="10447" width="10.140625" style="15" customWidth="1"/>
    <col min="10448" max="10691" width="8.85546875" style="15"/>
    <col min="10692" max="10692" width="10" style="15" customWidth="1"/>
    <col min="10693" max="10693" width="8.85546875" style="15"/>
    <col min="10694" max="10694" width="10" style="15" customWidth="1"/>
    <col min="10695" max="10695" width="8.85546875" style="15"/>
    <col min="10696" max="10696" width="10.28515625" style="15" customWidth="1"/>
    <col min="10697" max="10702" width="8.85546875" style="15"/>
    <col min="10703" max="10703" width="10.140625" style="15" customWidth="1"/>
    <col min="10704" max="10947" width="8.85546875" style="15"/>
    <col min="10948" max="10948" width="10" style="15" customWidth="1"/>
    <col min="10949" max="10949" width="8.85546875" style="15"/>
    <col min="10950" max="10950" width="10" style="15" customWidth="1"/>
    <col min="10951" max="10951" width="8.85546875" style="15"/>
    <col min="10952" max="10952" width="10.28515625" style="15" customWidth="1"/>
    <col min="10953" max="10958" width="8.85546875" style="15"/>
    <col min="10959" max="10959" width="10.140625" style="15" customWidth="1"/>
    <col min="10960" max="11203" width="8.85546875" style="15"/>
    <col min="11204" max="11204" width="10" style="15" customWidth="1"/>
    <col min="11205" max="11205" width="8.85546875" style="15"/>
    <col min="11206" max="11206" width="10" style="15" customWidth="1"/>
    <col min="11207" max="11207" width="8.85546875" style="15"/>
    <col min="11208" max="11208" width="10.28515625" style="15" customWidth="1"/>
    <col min="11209" max="11214" width="8.85546875" style="15"/>
    <col min="11215" max="11215" width="10.140625" style="15" customWidth="1"/>
    <col min="11216" max="11459" width="8.85546875" style="15"/>
    <col min="11460" max="11460" width="10" style="15" customWidth="1"/>
    <col min="11461" max="11461" width="8.85546875" style="15"/>
    <col min="11462" max="11462" width="10" style="15" customWidth="1"/>
    <col min="11463" max="11463" width="8.85546875" style="15"/>
    <col min="11464" max="11464" width="10.28515625" style="15" customWidth="1"/>
    <col min="11465" max="11470" width="8.85546875" style="15"/>
    <col min="11471" max="11471" width="10.140625" style="15" customWidth="1"/>
    <col min="11472" max="11715" width="8.85546875" style="15"/>
    <col min="11716" max="11716" width="10" style="15" customWidth="1"/>
    <col min="11717" max="11717" width="8.85546875" style="15"/>
    <col min="11718" max="11718" width="10" style="15" customWidth="1"/>
    <col min="11719" max="11719" width="8.85546875" style="15"/>
    <col min="11720" max="11720" width="10.28515625" style="15" customWidth="1"/>
    <col min="11721" max="11726" width="8.85546875" style="15"/>
    <col min="11727" max="11727" width="10.140625" style="15" customWidth="1"/>
    <col min="11728" max="11971" width="8.85546875" style="15"/>
    <col min="11972" max="11972" width="10" style="15" customWidth="1"/>
    <col min="11973" max="11973" width="8.85546875" style="15"/>
    <col min="11974" max="11974" width="10" style="15" customWidth="1"/>
    <col min="11975" max="11975" width="8.85546875" style="15"/>
    <col min="11976" max="11976" width="10.28515625" style="15" customWidth="1"/>
    <col min="11977" max="11982" width="8.85546875" style="15"/>
    <col min="11983" max="11983" width="10.140625" style="15" customWidth="1"/>
    <col min="11984" max="12227" width="8.85546875" style="15"/>
    <col min="12228" max="12228" width="10" style="15" customWidth="1"/>
    <col min="12229" max="12229" width="8.85546875" style="15"/>
    <col min="12230" max="12230" width="10" style="15" customWidth="1"/>
    <col min="12231" max="12231" width="8.85546875" style="15"/>
    <col min="12232" max="12232" width="10.28515625" style="15" customWidth="1"/>
    <col min="12233" max="12238" width="8.85546875" style="15"/>
    <col min="12239" max="12239" width="10.140625" style="15" customWidth="1"/>
    <col min="12240" max="12483" width="8.85546875" style="15"/>
    <col min="12484" max="12484" width="10" style="15" customWidth="1"/>
    <col min="12485" max="12485" width="8.85546875" style="15"/>
    <col min="12486" max="12486" width="10" style="15" customWidth="1"/>
    <col min="12487" max="12487" width="8.85546875" style="15"/>
    <col min="12488" max="12488" width="10.28515625" style="15" customWidth="1"/>
    <col min="12489" max="12494" width="8.85546875" style="15"/>
    <col min="12495" max="12495" width="10.140625" style="15" customWidth="1"/>
    <col min="12496" max="12739" width="8.85546875" style="15"/>
    <col min="12740" max="12740" width="10" style="15" customWidth="1"/>
    <col min="12741" max="12741" width="8.85546875" style="15"/>
    <col min="12742" max="12742" width="10" style="15" customWidth="1"/>
    <col min="12743" max="12743" width="8.85546875" style="15"/>
    <col min="12744" max="12744" width="10.28515625" style="15" customWidth="1"/>
    <col min="12745" max="12750" width="8.85546875" style="15"/>
    <col min="12751" max="12751" width="10.140625" style="15" customWidth="1"/>
    <col min="12752" max="12995" width="8.85546875" style="15"/>
    <col min="12996" max="12996" width="10" style="15" customWidth="1"/>
    <col min="12997" max="12997" width="8.85546875" style="15"/>
    <col min="12998" max="12998" width="10" style="15" customWidth="1"/>
    <col min="12999" max="12999" width="8.85546875" style="15"/>
    <col min="13000" max="13000" width="10.28515625" style="15" customWidth="1"/>
    <col min="13001" max="13006" width="8.85546875" style="15"/>
    <col min="13007" max="13007" width="10.140625" style="15" customWidth="1"/>
    <col min="13008" max="13251" width="8.85546875" style="15"/>
    <col min="13252" max="13252" width="10" style="15" customWidth="1"/>
    <col min="13253" max="13253" width="8.85546875" style="15"/>
    <col min="13254" max="13254" width="10" style="15" customWidth="1"/>
    <col min="13255" max="13255" width="8.85546875" style="15"/>
    <col min="13256" max="13256" width="10.28515625" style="15" customWidth="1"/>
    <col min="13257" max="13262" width="8.85546875" style="15"/>
    <col min="13263" max="13263" width="10.140625" style="15" customWidth="1"/>
    <col min="13264" max="13507" width="8.85546875" style="15"/>
    <col min="13508" max="13508" width="10" style="15" customWidth="1"/>
    <col min="13509" max="13509" width="8.85546875" style="15"/>
    <col min="13510" max="13510" width="10" style="15" customWidth="1"/>
    <col min="13511" max="13511" width="8.85546875" style="15"/>
    <col min="13512" max="13512" width="10.28515625" style="15" customWidth="1"/>
    <col min="13513" max="13518" width="8.85546875" style="15"/>
    <col min="13519" max="13519" width="10.140625" style="15" customWidth="1"/>
    <col min="13520" max="13763" width="8.85546875" style="15"/>
    <col min="13764" max="13764" width="10" style="15" customWidth="1"/>
    <col min="13765" max="13765" width="8.85546875" style="15"/>
    <col min="13766" max="13766" width="10" style="15" customWidth="1"/>
    <col min="13767" max="13767" width="8.85546875" style="15"/>
    <col min="13768" max="13768" width="10.28515625" style="15" customWidth="1"/>
    <col min="13769" max="13774" width="8.85546875" style="15"/>
    <col min="13775" max="13775" width="10.140625" style="15" customWidth="1"/>
    <col min="13776" max="14019" width="8.85546875" style="15"/>
    <col min="14020" max="14020" width="10" style="15" customWidth="1"/>
    <col min="14021" max="14021" width="8.85546875" style="15"/>
    <col min="14022" max="14022" width="10" style="15" customWidth="1"/>
    <col min="14023" max="14023" width="8.85546875" style="15"/>
    <col min="14024" max="14024" width="10.28515625" style="15" customWidth="1"/>
    <col min="14025" max="14030" width="8.85546875" style="15"/>
    <col min="14031" max="14031" width="10.140625" style="15" customWidth="1"/>
    <col min="14032" max="14275" width="8.85546875" style="15"/>
    <col min="14276" max="14276" width="10" style="15" customWidth="1"/>
    <col min="14277" max="14277" width="8.85546875" style="15"/>
    <col min="14278" max="14278" width="10" style="15" customWidth="1"/>
    <col min="14279" max="14279" width="8.85546875" style="15"/>
    <col min="14280" max="14280" width="10.28515625" style="15" customWidth="1"/>
    <col min="14281" max="14286" width="8.85546875" style="15"/>
    <col min="14287" max="14287" width="10.140625" style="15" customWidth="1"/>
    <col min="14288" max="14531" width="8.85546875" style="15"/>
    <col min="14532" max="14532" width="10" style="15" customWidth="1"/>
    <col min="14533" max="14533" width="8.85546875" style="15"/>
    <col min="14534" max="14534" width="10" style="15" customWidth="1"/>
    <col min="14535" max="14535" width="8.85546875" style="15"/>
    <col min="14536" max="14536" width="10.28515625" style="15" customWidth="1"/>
    <col min="14537" max="14542" width="8.85546875" style="15"/>
    <col min="14543" max="14543" width="10.140625" style="15" customWidth="1"/>
    <col min="14544" max="14787" width="8.85546875" style="15"/>
    <col min="14788" max="14788" width="10" style="15" customWidth="1"/>
    <col min="14789" max="14789" width="8.85546875" style="15"/>
    <col min="14790" max="14790" width="10" style="15" customWidth="1"/>
    <col min="14791" max="14791" width="8.85546875" style="15"/>
    <col min="14792" max="14792" width="10.28515625" style="15" customWidth="1"/>
    <col min="14793" max="14798" width="8.85546875" style="15"/>
    <col min="14799" max="14799" width="10.140625" style="15" customWidth="1"/>
    <col min="14800" max="15043" width="8.85546875" style="15"/>
    <col min="15044" max="15044" width="10" style="15" customWidth="1"/>
    <col min="15045" max="15045" width="8.85546875" style="15"/>
    <col min="15046" max="15046" width="10" style="15" customWidth="1"/>
    <col min="15047" max="15047" width="8.85546875" style="15"/>
    <col min="15048" max="15048" width="10.28515625" style="15" customWidth="1"/>
    <col min="15049" max="15054" width="8.85546875" style="15"/>
    <col min="15055" max="15055" width="10.140625" style="15" customWidth="1"/>
    <col min="15056" max="15299" width="8.85546875" style="15"/>
    <col min="15300" max="15300" width="10" style="15" customWidth="1"/>
    <col min="15301" max="15301" width="8.85546875" style="15"/>
    <col min="15302" max="15302" width="10" style="15" customWidth="1"/>
    <col min="15303" max="15303" width="8.85546875" style="15"/>
    <col min="15304" max="15304" width="10.28515625" style="15" customWidth="1"/>
    <col min="15305" max="15310" width="8.85546875" style="15"/>
    <col min="15311" max="15311" width="10.140625" style="15" customWidth="1"/>
    <col min="15312" max="15555" width="8.85546875" style="15"/>
    <col min="15556" max="15556" width="10" style="15" customWidth="1"/>
    <col min="15557" max="15557" width="8.85546875" style="15"/>
    <col min="15558" max="15558" width="10" style="15" customWidth="1"/>
    <col min="15559" max="15559" width="8.85546875" style="15"/>
    <col min="15560" max="15560" width="10.28515625" style="15" customWidth="1"/>
    <col min="15561" max="15566" width="8.85546875" style="15"/>
    <col min="15567" max="15567" width="10.140625" style="15" customWidth="1"/>
    <col min="15568" max="15811" width="8.85546875" style="15"/>
    <col min="15812" max="15812" width="10" style="15" customWidth="1"/>
    <col min="15813" max="15813" width="8.85546875" style="15"/>
    <col min="15814" max="15814" width="10" style="15" customWidth="1"/>
    <col min="15815" max="15815" width="8.85546875" style="15"/>
    <col min="15816" max="15816" width="10.28515625" style="15" customWidth="1"/>
    <col min="15817" max="15822" width="8.85546875" style="15"/>
    <col min="15823" max="15823" width="10.140625" style="15" customWidth="1"/>
    <col min="15824" max="16067" width="8.85546875" style="15"/>
    <col min="16068" max="16068" width="10" style="15" customWidth="1"/>
    <col min="16069" max="16069" width="8.85546875" style="15"/>
    <col min="16070" max="16070" width="10" style="15" customWidth="1"/>
    <col min="16071" max="16071" width="8.85546875" style="15"/>
    <col min="16072" max="16072" width="10.28515625" style="15" customWidth="1"/>
    <col min="16073" max="16078" width="8.85546875" style="15"/>
    <col min="16079" max="16079" width="10.140625" style="15" customWidth="1"/>
    <col min="16080" max="16384" width="8.85546875" style="15"/>
  </cols>
  <sheetData>
    <row r="1" spans="1:40" s="17" customFormat="1" ht="18.75" customHeight="1" x14ac:dyDescent="0.2">
      <c r="A1" s="24" t="s">
        <v>0</v>
      </c>
      <c r="B1" s="16"/>
      <c r="C1" s="165" t="s">
        <v>112</v>
      </c>
      <c r="D1" s="165"/>
      <c r="E1" s="16"/>
      <c r="F1" s="16"/>
      <c r="G1" s="16"/>
      <c r="H1" s="166" t="s">
        <v>41</v>
      </c>
      <c r="I1" s="167"/>
      <c r="J1" s="167"/>
      <c r="K1" s="167"/>
      <c r="L1" s="170" t="s">
        <v>42</v>
      </c>
      <c r="M1" s="171"/>
      <c r="N1" s="171"/>
      <c r="O1" s="171"/>
      <c r="P1" s="172"/>
      <c r="Q1" s="156" t="s">
        <v>43</v>
      </c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8"/>
      <c r="AC1" s="170" t="s">
        <v>12</v>
      </c>
      <c r="AD1" s="171"/>
      <c r="AE1" s="172"/>
      <c r="AF1" s="176" t="s">
        <v>44</v>
      </c>
      <c r="AG1" s="177"/>
      <c r="AH1" s="177"/>
      <c r="AI1" s="178"/>
      <c r="AJ1" s="162" t="s">
        <v>2</v>
      </c>
      <c r="AK1" s="163"/>
      <c r="AL1" s="163"/>
      <c r="AM1" s="163"/>
      <c r="AN1" s="163"/>
    </row>
    <row r="2" spans="1:40" s="17" customFormat="1" ht="33.75" customHeight="1" x14ac:dyDescent="0.2">
      <c r="A2" s="1" t="s">
        <v>115</v>
      </c>
      <c r="B2" s="16"/>
      <c r="C2" s="16"/>
      <c r="D2" s="16"/>
      <c r="E2" s="16"/>
      <c r="F2" s="16"/>
      <c r="G2" s="16"/>
      <c r="H2" s="168"/>
      <c r="I2" s="169"/>
      <c r="J2" s="169"/>
      <c r="K2" s="169"/>
      <c r="L2" s="173"/>
      <c r="M2" s="174"/>
      <c r="N2" s="174"/>
      <c r="O2" s="174"/>
      <c r="P2" s="175"/>
      <c r="Q2" s="159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1"/>
      <c r="AC2" s="173"/>
      <c r="AD2" s="174"/>
      <c r="AE2" s="175"/>
      <c r="AF2" s="179"/>
      <c r="AG2" s="180"/>
      <c r="AH2" s="180"/>
      <c r="AI2" s="181"/>
      <c r="AJ2" s="164"/>
      <c r="AK2" s="164"/>
      <c r="AL2" s="164"/>
      <c r="AM2" s="164"/>
      <c r="AN2" s="164"/>
    </row>
    <row r="3" spans="1:40" s="17" customFormat="1" ht="22.9" customHeight="1" x14ac:dyDescent="0.2">
      <c r="A3" s="1"/>
      <c r="B3" s="16"/>
      <c r="C3" s="16"/>
      <c r="D3" s="16"/>
      <c r="E3" s="16"/>
      <c r="F3" s="16"/>
      <c r="G3" s="16"/>
      <c r="H3" s="81"/>
      <c r="I3" s="82"/>
      <c r="J3" s="82"/>
      <c r="K3" s="82"/>
      <c r="L3" s="83"/>
      <c r="M3" s="84"/>
      <c r="N3" s="84"/>
      <c r="O3" s="84"/>
      <c r="P3" s="85"/>
      <c r="Q3" s="147" t="s">
        <v>39</v>
      </c>
      <c r="R3" s="148"/>
      <c r="S3" s="149"/>
      <c r="T3" s="150" t="s">
        <v>3</v>
      </c>
      <c r="U3" s="151"/>
      <c r="V3" s="152"/>
      <c r="W3" s="147" t="s">
        <v>21</v>
      </c>
      <c r="X3" s="148"/>
      <c r="Y3" s="149"/>
      <c r="Z3" s="153" t="s">
        <v>68</v>
      </c>
      <c r="AA3" s="154"/>
      <c r="AB3" s="155"/>
      <c r="AC3" s="86"/>
      <c r="AD3" s="86"/>
      <c r="AE3" s="86"/>
      <c r="AF3" s="87"/>
      <c r="AG3" s="88"/>
      <c r="AH3" s="88"/>
      <c r="AI3" s="88"/>
      <c r="AJ3" s="80"/>
      <c r="AK3" s="80"/>
      <c r="AL3" s="80"/>
      <c r="AM3" s="80"/>
      <c r="AN3" s="80"/>
    </row>
    <row r="4" spans="1:40" s="32" customFormat="1" ht="57.75" x14ac:dyDescent="0.25">
      <c r="A4" s="25" t="s">
        <v>52</v>
      </c>
      <c r="B4" s="25" t="s">
        <v>35</v>
      </c>
      <c r="C4" s="25" t="s">
        <v>38</v>
      </c>
      <c r="D4" s="25" t="s">
        <v>31</v>
      </c>
      <c r="E4" s="25" t="s">
        <v>5</v>
      </c>
      <c r="F4" s="25" t="s">
        <v>6</v>
      </c>
      <c r="G4" s="25" t="s">
        <v>15</v>
      </c>
      <c r="H4" s="26" t="s">
        <v>45</v>
      </c>
      <c r="I4" s="26" t="s">
        <v>46</v>
      </c>
      <c r="J4" s="26" t="s">
        <v>47</v>
      </c>
      <c r="K4" s="26" t="s">
        <v>19</v>
      </c>
      <c r="L4" s="27" t="s">
        <v>7</v>
      </c>
      <c r="M4" s="27" t="s">
        <v>8</v>
      </c>
      <c r="N4" s="27" t="s">
        <v>9</v>
      </c>
      <c r="O4" s="27" t="s">
        <v>10</v>
      </c>
      <c r="P4" s="27" t="s">
        <v>19</v>
      </c>
      <c r="Q4" s="73" t="s">
        <v>65</v>
      </c>
      <c r="R4" s="73" t="s">
        <v>67</v>
      </c>
      <c r="S4" s="73" t="s">
        <v>66</v>
      </c>
      <c r="T4" s="28" t="s">
        <v>65</v>
      </c>
      <c r="U4" s="28" t="s">
        <v>67</v>
      </c>
      <c r="V4" s="28" t="s">
        <v>66</v>
      </c>
      <c r="W4" s="73" t="s">
        <v>65</v>
      </c>
      <c r="X4" s="73" t="s">
        <v>67</v>
      </c>
      <c r="Y4" s="73" t="s">
        <v>66</v>
      </c>
      <c r="Z4" s="28" t="s">
        <v>65</v>
      </c>
      <c r="AA4" s="28" t="s">
        <v>67</v>
      </c>
      <c r="AB4" s="28" t="s">
        <v>66</v>
      </c>
      <c r="AC4" s="27" t="s">
        <v>23</v>
      </c>
      <c r="AD4" s="27" t="s">
        <v>4</v>
      </c>
      <c r="AE4" s="27" t="s">
        <v>53</v>
      </c>
      <c r="AF4" s="30" t="s">
        <v>25</v>
      </c>
      <c r="AG4" s="30" t="s">
        <v>26</v>
      </c>
      <c r="AH4" s="30" t="s">
        <v>27</v>
      </c>
      <c r="AI4" s="30" t="s">
        <v>28</v>
      </c>
      <c r="AJ4" s="31" t="s">
        <v>48</v>
      </c>
      <c r="AK4" s="31" t="s">
        <v>49</v>
      </c>
      <c r="AL4" s="31" t="s">
        <v>50</v>
      </c>
      <c r="AM4" s="31" t="s">
        <v>51</v>
      </c>
      <c r="AN4" s="31" t="s">
        <v>40</v>
      </c>
    </row>
    <row r="5" spans="1:40" s="40" customFormat="1" ht="15" customHeight="1" x14ac:dyDescent="0.2">
      <c r="A5" s="35" t="s">
        <v>80</v>
      </c>
      <c r="B5" s="36" t="s">
        <v>81</v>
      </c>
      <c r="C5" s="61">
        <v>58</v>
      </c>
      <c r="D5" s="61">
        <v>49</v>
      </c>
      <c r="E5" s="61">
        <v>28</v>
      </c>
      <c r="F5" s="61">
        <v>21</v>
      </c>
      <c r="G5" s="94">
        <v>5</v>
      </c>
      <c r="H5" s="64">
        <v>43</v>
      </c>
      <c r="I5" s="64">
        <v>5</v>
      </c>
      <c r="J5" s="64">
        <v>1</v>
      </c>
      <c r="K5" s="64">
        <v>0</v>
      </c>
      <c r="L5" s="61">
        <v>25</v>
      </c>
      <c r="M5" s="61">
        <v>19</v>
      </c>
      <c r="N5" s="61">
        <v>4</v>
      </c>
      <c r="O5" s="61">
        <v>0</v>
      </c>
      <c r="P5" s="61">
        <v>1</v>
      </c>
      <c r="Q5" s="101">
        <v>29</v>
      </c>
      <c r="R5" s="101">
        <v>15</v>
      </c>
      <c r="S5" s="101">
        <v>2</v>
      </c>
      <c r="T5" s="98">
        <v>44</v>
      </c>
      <c r="U5" s="98">
        <v>2</v>
      </c>
      <c r="V5" s="98">
        <v>0</v>
      </c>
      <c r="W5" s="101">
        <v>32</v>
      </c>
      <c r="X5" s="101">
        <v>13</v>
      </c>
      <c r="Y5" s="101">
        <v>0</v>
      </c>
      <c r="Z5" s="98">
        <v>38</v>
      </c>
      <c r="AA5" s="98">
        <v>4</v>
      </c>
      <c r="AB5" s="98">
        <v>3</v>
      </c>
      <c r="AC5" s="61">
        <v>15</v>
      </c>
      <c r="AD5" s="61">
        <v>27</v>
      </c>
      <c r="AE5" s="61">
        <v>3</v>
      </c>
      <c r="AF5" s="65">
        <v>48</v>
      </c>
      <c r="AG5" s="65">
        <v>1</v>
      </c>
      <c r="AH5" s="65">
        <v>0</v>
      </c>
      <c r="AI5" s="65">
        <v>0</v>
      </c>
      <c r="AJ5" s="61">
        <v>36</v>
      </c>
      <c r="AK5" s="61">
        <v>41</v>
      </c>
      <c r="AL5" s="61">
        <v>21</v>
      </c>
      <c r="AM5" s="61">
        <v>28</v>
      </c>
      <c r="AN5" s="72">
        <v>20</v>
      </c>
    </row>
    <row r="6" spans="1:40" s="40" customFormat="1" ht="15" customHeight="1" x14ac:dyDescent="0.2">
      <c r="A6" s="35" t="s">
        <v>82</v>
      </c>
      <c r="B6" s="36" t="s">
        <v>83</v>
      </c>
      <c r="C6" s="71">
        <v>118</v>
      </c>
      <c r="D6" s="61">
        <v>98</v>
      </c>
      <c r="E6" s="61">
        <v>51</v>
      </c>
      <c r="F6" s="61">
        <v>47</v>
      </c>
      <c r="G6" s="94">
        <v>5</v>
      </c>
      <c r="H6" s="64">
        <v>87</v>
      </c>
      <c r="I6" s="64">
        <v>9</v>
      </c>
      <c r="J6" s="64">
        <v>2</v>
      </c>
      <c r="K6" s="64">
        <v>0</v>
      </c>
      <c r="L6" s="61">
        <v>57</v>
      </c>
      <c r="M6" s="61">
        <v>36</v>
      </c>
      <c r="N6" s="61">
        <v>3</v>
      </c>
      <c r="O6" s="61">
        <v>0</v>
      </c>
      <c r="P6" s="61">
        <v>2</v>
      </c>
      <c r="Q6" s="101">
        <v>61</v>
      </c>
      <c r="R6" s="101">
        <v>31</v>
      </c>
      <c r="S6" s="101">
        <v>2</v>
      </c>
      <c r="T6" s="98">
        <v>81</v>
      </c>
      <c r="U6" s="98">
        <v>8</v>
      </c>
      <c r="V6" s="98">
        <v>0</v>
      </c>
      <c r="W6" s="101">
        <v>64</v>
      </c>
      <c r="X6" s="101">
        <v>24</v>
      </c>
      <c r="Y6" s="101">
        <v>2</v>
      </c>
      <c r="Z6" s="98">
        <v>63</v>
      </c>
      <c r="AA6" s="98">
        <v>22</v>
      </c>
      <c r="AB6" s="98">
        <v>0</v>
      </c>
      <c r="AC6" s="61">
        <v>58</v>
      </c>
      <c r="AD6" s="61">
        <v>37</v>
      </c>
      <c r="AE6" s="61">
        <v>3</v>
      </c>
      <c r="AF6" s="65">
        <v>90</v>
      </c>
      <c r="AG6" s="65">
        <v>6</v>
      </c>
      <c r="AH6" s="65">
        <v>1</v>
      </c>
      <c r="AI6" s="65">
        <v>3</v>
      </c>
      <c r="AJ6" s="61">
        <v>87</v>
      </c>
      <c r="AK6" s="61">
        <v>66</v>
      </c>
      <c r="AL6" s="61">
        <v>62</v>
      </c>
      <c r="AM6" s="61">
        <v>69</v>
      </c>
      <c r="AN6" s="72">
        <v>60</v>
      </c>
    </row>
    <row r="7" spans="1:40" s="40" customFormat="1" ht="15" customHeight="1" x14ac:dyDescent="0.2">
      <c r="A7" s="35" t="s">
        <v>87</v>
      </c>
      <c r="B7" s="36" t="s">
        <v>88</v>
      </c>
      <c r="C7" s="61">
        <v>42</v>
      </c>
      <c r="D7" s="61">
        <v>42</v>
      </c>
      <c r="E7" s="61">
        <v>19</v>
      </c>
      <c r="F7" s="61">
        <v>23</v>
      </c>
      <c r="G7" s="94">
        <v>5</v>
      </c>
      <c r="H7" s="64">
        <v>25</v>
      </c>
      <c r="I7" s="64">
        <v>13</v>
      </c>
      <c r="J7" s="64">
        <v>3</v>
      </c>
      <c r="K7" s="64">
        <v>1</v>
      </c>
      <c r="L7" s="61">
        <v>19</v>
      </c>
      <c r="M7" s="61">
        <v>18</v>
      </c>
      <c r="N7" s="61">
        <v>3</v>
      </c>
      <c r="O7" s="61">
        <v>1</v>
      </c>
      <c r="P7" s="61">
        <v>1</v>
      </c>
      <c r="Q7" s="101">
        <v>23</v>
      </c>
      <c r="R7" s="101">
        <v>15</v>
      </c>
      <c r="S7" s="101">
        <v>4</v>
      </c>
      <c r="T7" s="98">
        <v>38</v>
      </c>
      <c r="U7" s="98">
        <v>2</v>
      </c>
      <c r="V7" s="98">
        <v>0</v>
      </c>
      <c r="W7" s="101">
        <v>21</v>
      </c>
      <c r="X7" s="101">
        <v>17</v>
      </c>
      <c r="Y7" s="101">
        <v>2</v>
      </c>
      <c r="Z7" s="98">
        <v>26</v>
      </c>
      <c r="AA7" s="98">
        <v>11</v>
      </c>
      <c r="AB7" s="98">
        <v>3</v>
      </c>
      <c r="AC7" s="61">
        <v>19</v>
      </c>
      <c r="AD7" s="61">
        <v>20</v>
      </c>
      <c r="AE7" s="61">
        <v>3</v>
      </c>
      <c r="AF7" s="65">
        <v>34</v>
      </c>
      <c r="AG7" s="65">
        <v>5</v>
      </c>
      <c r="AH7" s="65">
        <v>1</v>
      </c>
      <c r="AI7" s="65">
        <v>1</v>
      </c>
      <c r="AJ7" s="61">
        <v>36</v>
      </c>
      <c r="AK7" s="61">
        <v>31</v>
      </c>
      <c r="AL7" s="61">
        <v>29</v>
      </c>
      <c r="AM7" s="61">
        <v>26</v>
      </c>
      <c r="AN7" s="61" t="s">
        <v>89</v>
      </c>
    </row>
    <row r="8" spans="1:40" s="40" customFormat="1" ht="15" customHeight="1" x14ac:dyDescent="0.2">
      <c r="A8" s="35" t="s">
        <v>99</v>
      </c>
      <c r="B8" s="36" t="s">
        <v>100</v>
      </c>
      <c r="C8" s="61">
        <v>46</v>
      </c>
      <c r="D8" s="61">
        <v>43</v>
      </c>
      <c r="E8" s="61">
        <v>28</v>
      </c>
      <c r="F8" s="61">
        <v>15</v>
      </c>
      <c r="G8" s="94">
        <v>5</v>
      </c>
      <c r="H8" s="64">
        <v>35</v>
      </c>
      <c r="I8" s="64">
        <v>7</v>
      </c>
      <c r="J8" s="64">
        <v>1</v>
      </c>
      <c r="K8" s="64">
        <v>0</v>
      </c>
      <c r="L8" s="61">
        <v>33</v>
      </c>
      <c r="M8" s="61">
        <v>9</v>
      </c>
      <c r="N8" s="61">
        <v>1</v>
      </c>
      <c r="O8" s="61">
        <v>0</v>
      </c>
      <c r="P8" s="61">
        <v>0</v>
      </c>
      <c r="Q8" s="101">
        <v>36</v>
      </c>
      <c r="R8" s="101">
        <v>6</v>
      </c>
      <c r="S8" s="101">
        <v>1</v>
      </c>
      <c r="T8" s="98">
        <v>41</v>
      </c>
      <c r="U8" s="98">
        <v>2</v>
      </c>
      <c r="V8" s="98">
        <v>0</v>
      </c>
      <c r="W8" s="101">
        <v>36</v>
      </c>
      <c r="X8" s="101">
        <v>7</v>
      </c>
      <c r="Y8" s="101">
        <v>0</v>
      </c>
      <c r="Z8" s="98">
        <v>31</v>
      </c>
      <c r="AA8" s="98">
        <v>9</v>
      </c>
      <c r="AB8" s="98">
        <v>3</v>
      </c>
      <c r="AC8" s="61">
        <v>23</v>
      </c>
      <c r="AD8" s="61">
        <v>15</v>
      </c>
      <c r="AE8" s="61">
        <v>3</v>
      </c>
      <c r="AF8" s="65">
        <v>39</v>
      </c>
      <c r="AG8" s="65">
        <v>3</v>
      </c>
      <c r="AH8" s="65">
        <v>0</v>
      </c>
      <c r="AI8" s="65">
        <v>1</v>
      </c>
      <c r="AJ8" s="61">
        <v>36</v>
      </c>
      <c r="AK8" s="61">
        <v>32</v>
      </c>
      <c r="AL8" s="61">
        <v>30</v>
      </c>
      <c r="AM8" s="61">
        <v>30</v>
      </c>
      <c r="AN8" s="61" t="s">
        <v>89</v>
      </c>
    </row>
    <row r="9" spans="1:40" s="40" customFormat="1" ht="15" customHeight="1" x14ac:dyDescent="0.2">
      <c r="A9" s="35" t="s">
        <v>101</v>
      </c>
      <c r="B9" s="36" t="s">
        <v>102</v>
      </c>
      <c r="C9" s="61">
        <v>62</v>
      </c>
      <c r="D9" s="61">
        <v>55</v>
      </c>
      <c r="E9" s="61">
        <v>29</v>
      </c>
      <c r="F9" s="61">
        <v>26</v>
      </c>
      <c r="G9" s="94">
        <v>5</v>
      </c>
      <c r="H9" s="64">
        <v>50</v>
      </c>
      <c r="I9" s="64">
        <v>5</v>
      </c>
      <c r="J9" s="64">
        <v>0</v>
      </c>
      <c r="K9" s="64">
        <v>0</v>
      </c>
      <c r="L9" s="61">
        <v>41</v>
      </c>
      <c r="M9" s="61">
        <v>13</v>
      </c>
      <c r="N9" s="61">
        <v>1</v>
      </c>
      <c r="O9" s="61">
        <v>0</v>
      </c>
      <c r="P9" s="61">
        <v>0</v>
      </c>
      <c r="Q9" s="101">
        <v>33</v>
      </c>
      <c r="R9" s="101">
        <v>22</v>
      </c>
      <c r="S9" s="101">
        <v>0</v>
      </c>
      <c r="T9" s="98">
        <v>54</v>
      </c>
      <c r="U9" s="98">
        <v>1</v>
      </c>
      <c r="V9" s="98">
        <v>0</v>
      </c>
      <c r="W9" s="101">
        <v>43</v>
      </c>
      <c r="X9" s="101">
        <v>11</v>
      </c>
      <c r="Y9" s="101">
        <v>0</v>
      </c>
      <c r="Z9" s="98">
        <v>48</v>
      </c>
      <c r="AA9" s="98">
        <v>4</v>
      </c>
      <c r="AB9" s="98">
        <v>3</v>
      </c>
      <c r="AC9" s="61">
        <v>32</v>
      </c>
      <c r="AD9" s="61">
        <v>19</v>
      </c>
      <c r="AE9" s="61">
        <v>4</v>
      </c>
      <c r="AF9" s="65">
        <v>53</v>
      </c>
      <c r="AG9" s="65">
        <v>2</v>
      </c>
      <c r="AH9" s="65">
        <v>0</v>
      </c>
      <c r="AI9" s="65">
        <v>0</v>
      </c>
      <c r="AJ9" s="61">
        <v>54</v>
      </c>
      <c r="AK9" s="61">
        <v>46</v>
      </c>
      <c r="AL9" s="61">
        <v>45</v>
      </c>
      <c r="AM9" s="61">
        <v>49</v>
      </c>
      <c r="AN9" s="61">
        <v>49</v>
      </c>
    </row>
    <row r="10" spans="1:40" s="40" customFormat="1" ht="28.5" x14ac:dyDescent="0.2">
      <c r="A10" s="35" t="s">
        <v>108</v>
      </c>
      <c r="B10" s="78" t="s">
        <v>109</v>
      </c>
      <c r="C10" s="61">
        <v>59</v>
      </c>
      <c r="D10" s="61">
        <v>53</v>
      </c>
      <c r="E10" s="61">
        <v>32</v>
      </c>
      <c r="F10" s="61">
        <v>21</v>
      </c>
      <c r="G10" s="94">
        <v>5</v>
      </c>
      <c r="H10" s="64">
        <v>44</v>
      </c>
      <c r="I10" s="64">
        <v>7</v>
      </c>
      <c r="J10" s="64">
        <v>2</v>
      </c>
      <c r="K10" s="64">
        <v>0</v>
      </c>
      <c r="L10" s="61">
        <v>27</v>
      </c>
      <c r="M10" s="61">
        <v>24</v>
      </c>
      <c r="N10" s="61">
        <v>2</v>
      </c>
      <c r="O10" s="61">
        <v>0</v>
      </c>
      <c r="P10" s="61">
        <v>0</v>
      </c>
      <c r="Q10" s="101">
        <v>25</v>
      </c>
      <c r="R10" s="101">
        <v>26</v>
      </c>
      <c r="S10" s="101">
        <v>2</v>
      </c>
      <c r="T10" s="98">
        <v>49</v>
      </c>
      <c r="U10" s="98">
        <v>4</v>
      </c>
      <c r="V10" s="98">
        <v>0</v>
      </c>
      <c r="W10" s="101">
        <v>36</v>
      </c>
      <c r="X10" s="101">
        <v>16</v>
      </c>
      <c r="Y10" s="101">
        <v>1</v>
      </c>
      <c r="Z10" s="98">
        <v>42</v>
      </c>
      <c r="AA10" s="98">
        <v>11</v>
      </c>
      <c r="AB10" s="98">
        <v>0</v>
      </c>
      <c r="AC10" s="61">
        <v>24</v>
      </c>
      <c r="AD10" s="61">
        <v>24</v>
      </c>
      <c r="AE10" s="61">
        <v>5</v>
      </c>
      <c r="AF10" s="65">
        <v>45</v>
      </c>
      <c r="AG10" s="65">
        <v>5</v>
      </c>
      <c r="AH10" s="65">
        <v>0</v>
      </c>
      <c r="AI10" s="65">
        <v>3</v>
      </c>
      <c r="AJ10" s="61">
        <v>44</v>
      </c>
      <c r="AK10" s="61">
        <v>39</v>
      </c>
      <c r="AL10" s="61">
        <v>40</v>
      </c>
      <c r="AM10" s="61">
        <v>40</v>
      </c>
      <c r="AN10" s="61" t="s">
        <v>89</v>
      </c>
    </row>
    <row r="11" spans="1:40" s="40" customFormat="1" ht="30" x14ac:dyDescent="0.2">
      <c r="A11" s="35" t="s">
        <v>114</v>
      </c>
      <c r="B11" s="2" t="s">
        <v>113</v>
      </c>
      <c r="C11" s="61">
        <v>58</v>
      </c>
      <c r="D11" s="61">
        <v>53</v>
      </c>
      <c r="E11" s="61">
        <v>29</v>
      </c>
      <c r="F11" s="61">
        <v>24</v>
      </c>
      <c r="G11" s="94">
        <v>5</v>
      </c>
      <c r="H11" s="64">
        <v>43</v>
      </c>
      <c r="I11" s="64">
        <v>8</v>
      </c>
      <c r="J11" s="64">
        <v>0</v>
      </c>
      <c r="K11" s="64">
        <v>2</v>
      </c>
      <c r="L11" s="61">
        <v>26</v>
      </c>
      <c r="M11" s="61">
        <v>21</v>
      </c>
      <c r="N11" s="61">
        <v>6</v>
      </c>
      <c r="O11" s="61">
        <v>0</v>
      </c>
      <c r="P11" s="61">
        <v>0</v>
      </c>
      <c r="Q11" s="101">
        <v>24</v>
      </c>
      <c r="R11" s="101">
        <v>24</v>
      </c>
      <c r="S11" s="101">
        <v>4</v>
      </c>
      <c r="T11" s="98">
        <v>40</v>
      </c>
      <c r="U11" s="98">
        <v>10</v>
      </c>
      <c r="V11" s="98">
        <v>3</v>
      </c>
      <c r="W11" s="101">
        <v>28</v>
      </c>
      <c r="X11" s="101">
        <v>19</v>
      </c>
      <c r="Y11" s="101">
        <v>5</v>
      </c>
      <c r="Z11" s="98">
        <v>35</v>
      </c>
      <c r="AA11" s="98">
        <v>16</v>
      </c>
      <c r="AB11" s="98">
        <v>1</v>
      </c>
      <c r="AC11" s="61">
        <v>11</v>
      </c>
      <c r="AD11" s="61">
        <v>39</v>
      </c>
      <c r="AE11" s="61">
        <v>3</v>
      </c>
      <c r="AF11" s="65">
        <v>46</v>
      </c>
      <c r="AG11" s="65">
        <v>2</v>
      </c>
      <c r="AH11" s="65">
        <v>0</v>
      </c>
      <c r="AI11" s="65">
        <v>4</v>
      </c>
      <c r="AJ11" s="61">
        <v>38</v>
      </c>
      <c r="AK11" s="61">
        <v>38</v>
      </c>
      <c r="AL11" s="61">
        <v>38</v>
      </c>
      <c r="AM11" s="61">
        <v>35</v>
      </c>
      <c r="AN11" s="61" t="s">
        <v>89</v>
      </c>
    </row>
    <row r="12" spans="1:40" s="40" customFormat="1" ht="15" x14ac:dyDescent="0.2">
      <c r="A12" s="35" t="s">
        <v>116</v>
      </c>
      <c r="B12" s="2" t="s">
        <v>117</v>
      </c>
      <c r="C12" s="61">
        <v>23</v>
      </c>
      <c r="D12" s="61">
        <v>21</v>
      </c>
      <c r="E12" s="61">
        <v>9</v>
      </c>
      <c r="F12" s="61">
        <v>12</v>
      </c>
      <c r="G12" s="94">
        <v>5</v>
      </c>
      <c r="H12" s="64">
        <v>9</v>
      </c>
      <c r="I12" s="64">
        <v>12</v>
      </c>
      <c r="J12" s="64">
        <v>0</v>
      </c>
      <c r="K12" s="64">
        <v>0</v>
      </c>
      <c r="L12" s="61">
        <v>7</v>
      </c>
      <c r="M12" s="61">
        <v>10</v>
      </c>
      <c r="N12" s="61">
        <v>3</v>
      </c>
      <c r="O12" s="61">
        <v>1</v>
      </c>
      <c r="P12" s="61">
        <v>0</v>
      </c>
      <c r="Q12" s="101">
        <v>8</v>
      </c>
      <c r="R12" s="101">
        <v>10</v>
      </c>
      <c r="S12" s="101">
        <v>3</v>
      </c>
      <c r="T12" s="98">
        <v>18</v>
      </c>
      <c r="U12" s="98">
        <v>3</v>
      </c>
      <c r="V12" s="98">
        <v>0</v>
      </c>
      <c r="W12" s="101">
        <v>9</v>
      </c>
      <c r="X12" s="101">
        <v>8</v>
      </c>
      <c r="Y12" s="101">
        <v>4</v>
      </c>
      <c r="Z12" s="98">
        <v>9</v>
      </c>
      <c r="AA12" s="98">
        <v>8</v>
      </c>
      <c r="AB12" s="98">
        <v>4</v>
      </c>
      <c r="AC12" s="61">
        <v>3</v>
      </c>
      <c r="AD12" s="61">
        <v>16</v>
      </c>
      <c r="AE12" s="61">
        <v>2</v>
      </c>
      <c r="AF12" s="65">
        <v>14</v>
      </c>
      <c r="AG12" s="65">
        <v>4</v>
      </c>
      <c r="AH12" s="65">
        <v>0</v>
      </c>
      <c r="AI12" s="65">
        <v>3</v>
      </c>
      <c r="AJ12" s="61">
        <v>16</v>
      </c>
      <c r="AK12" s="61">
        <v>11</v>
      </c>
      <c r="AL12" s="61">
        <v>13</v>
      </c>
      <c r="AM12" s="61">
        <v>14</v>
      </c>
      <c r="AN12" s="61" t="s">
        <v>89</v>
      </c>
    </row>
    <row r="13" spans="1:40" s="40" customFormat="1" ht="30" x14ac:dyDescent="0.2">
      <c r="A13" s="35" t="s">
        <v>120</v>
      </c>
      <c r="B13" s="2" t="s">
        <v>121</v>
      </c>
      <c r="C13" s="61">
        <v>57</v>
      </c>
      <c r="D13" s="61">
        <v>54</v>
      </c>
      <c r="E13" s="61">
        <v>24</v>
      </c>
      <c r="F13" s="61">
        <v>30</v>
      </c>
      <c r="G13" s="94">
        <v>5</v>
      </c>
      <c r="H13" s="64">
        <v>42</v>
      </c>
      <c r="I13" s="64">
        <v>10</v>
      </c>
      <c r="J13" s="64">
        <v>2</v>
      </c>
      <c r="K13" s="64">
        <v>0</v>
      </c>
      <c r="L13" s="61">
        <v>24</v>
      </c>
      <c r="M13" s="61">
        <v>25</v>
      </c>
      <c r="N13" s="61">
        <v>5</v>
      </c>
      <c r="O13" s="61">
        <v>0</v>
      </c>
      <c r="P13" s="61">
        <v>0</v>
      </c>
      <c r="Q13" s="101">
        <v>29</v>
      </c>
      <c r="R13" s="101">
        <v>21</v>
      </c>
      <c r="S13" s="101">
        <v>2</v>
      </c>
      <c r="T13" s="98">
        <v>50</v>
      </c>
      <c r="U13" s="98">
        <v>2</v>
      </c>
      <c r="V13" s="98">
        <v>0</v>
      </c>
      <c r="W13" s="101">
        <v>46</v>
      </c>
      <c r="X13" s="101">
        <v>7</v>
      </c>
      <c r="Y13" s="101">
        <v>0</v>
      </c>
      <c r="Z13" s="98">
        <v>35</v>
      </c>
      <c r="AA13" s="98">
        <v>15</v>
      </c>
      <c r="AB13" s="98">
        <v>2</v>
      </c>
      <c r="AC13" s="61">
        <v>27</v>
      </c>
      <c r="AD13" s="61">
        <v>22</v>
      </c>
      <c r="AE13" s="61">
        <v>5</v>
      </c>
      <c r="AF13" s="65">
        <v>46</v>
      </c>
      <c r="AG13" s="65">
        <v>3</v>
      </c>
      <c r="AH13" s="65">
        <v>0</v>
      </c>
      <c r="AI13" s="65">
        <v>5</v>
      </c>
      <c r="AJ13" s="61">
        <v>46</v>
      </c>
      <c r="AK13" s="61">
        <v>40</v>
      </c>
      <c r="AL13" s="61">
        <v>40</v>
      </c>
      <c r="AM13" s="61">
        <v>40</v>
      </c>
      <c r="AN13" s="61" t="s">
        <v>89</v>
      </c>
    </row>
    <row r="14" spans="1:40" s="40" customFormat="1" ht="15" x14ac:dyDescent="0.2">
      <c r="A14" s="35" t="s">
        <v>122</v>
      </c>
      <c r="B14" s="2" t="s">
        <v>123</v>
      </c>
      <c r="C14" s="61">
        <v>151</v>
      </c>
      <c r="D14" s="61">
        <v>139</v>
      </c>
      <c r="E14" s="61">
        <v>72</v>
      </c>
      <c r="F14" s="61">
        <v>67</v>
      </c>
      <c r="G14" s="94">
        <v>5</v>
      </c>
      <c r="H14" s="64">
        <v>115</v>
      </c>
      <c r="I14" s="64">
        <v>22</v>
      </c>
      <c r="J14" s="64">
        <v>2</v>
      </c>
      <c r="K14" s="64">
        <v>0</v>
      </c>
      <c r="L14" s="61">
        <v>69</v>
      </c>
      <c r="M14" s="61">
        <v>56</v>
      </c>
      <c r="N14" s="61">
        <v>12</v>
      </c>
      <c r="O14" s="61">
        <v>1</v>
      </c>
      <c r="P14" s="61">
        <v>1</v>
      </c>
      <c r="Q14" s="101">
        <v>93</v>
      </c>
      <c r="R14" s="101">
        <v>40</v>
      </c>
      <c r="S14" s="101">
        <v>6</v>
      </c>
      <c r="T14" s="98">
        <v>123</v>
      </c>
      <c r="U14" s="98">
        <v>11</v>
      </c>
      <c r="V14" s="98">
        <v>4</v>
      </c>
      <c r="W14" s="101">
        <v>89</v>
      </c>
      <c r="X14" s="101">
        <v>41</v>
      </c>
      <c r="Y14" s="101">
        <v>8</v>
      </c>
      <c r="Z14" s="98">
        <v>107</v>
      </c>
      <c r="AA14" s="98">
        <v>18</v>
      </c>
      <c r="AB14" s="98">
        <v>14</v>
      </c>
      <c r="AC14" s="61">
        <v>81</v>
      </c>
      <c r="AD14" s="61">
        <v>52</v>
      </c>
      <c r="AE14" s="61">
        <v>6</v>
      </c>
      <c r="AF14" s="65">
        <v>121</v>
      </c>
      <c r="AG14" s="65">
        <v>11</v>
      </c>
      <c r="AH14" s="65">
        <v>0</v>
      </c>
      <c r="AI14" s="65">
        <v>7</v>
      </c>
      <c r="AJ14" s="61">
        <v>123</v>
      </c>
      <c r="AK14" s="61">
        <v>114</v>
      </c>
      <c r="AL14" s="61">
        <v>114</v>
      </c>
      <c r="AM14" s="61">
        <v>114</v>
      </c>
      <c r="AN14" s="61" t="s">
        <v>89</v>
      </c>
    </row>
    <row r="15" spans="1:40" s="40" customFormat="1" ht="30" x14ac:dyDescent="0.2">
      <c r="A15" s="35" t="s">
        <v>124</v>
      </c>
      <c r="B15" s="2" t="s">
        <v>127</v>
      </c>
      <c r="C15" s="61">
        <v>73</v>
      </c>
      <c r="D15" s="61">
        <v>66</v>
      </c>
      <c r="E15" s="61">
        <v>38</v>
      </c>
      <c r="F15" s="61">
        <v>28</v>
      </c>
      <c r="G15" s="94">
        <v>5</v>
      </c>
      <c r="H15" s="64">
        <v>60</v>
      </c>
      <c r="I15" s="64">
        <v>5</v>
      </c>
      <c r="J15" s="64">
        <v>0</v>
      </c>
      <c r="K15" s="64">
        <v>1</v>
      </c>
      <c r="L15" s="61">
        <v>23</v>
      </c>
      <c r="M15" s="61">
        <v>40</v>
      </c>
      <c r="N15" s="61">
        <v>1</v>
      </c>
      <c r="O15" s="61">
        <v>1</v>
      </c>
      <c r="P15" s="61">
        <v>1</v>
      </c>
      <c r="Q15" s="101">
        <v>36</v>
      </c>
      <c r="R15" s="101">
        <v>30</v>
      </c>
      <c r="S15" s="101">
        <v>0</v>
      </c>
      <c r="T15" s="98">
        <v>61</v>
      </c>
      <c r="U15" s="98">
        <v>4</v>
      </c>
      <c r="V15" s="98">
        <v>0</v>
      </c>
      <c r="W15" s="101">
        <v>33</v>
      </c>
      <c r="X15" s="101">
        <v>29</v>
      </c>
      <c r="Y15" s="101">
        <v>3</v>
      </c>
      <c r="Z15" s="98">
        <v>48</v>
      </c>
      <c r="AA15" s="98">
        <v>14</v>
      </c>
      <c r="AB15" s="98">
        <v>3</v>
      </c>
      <c r="AC15" s="61">
        <v>19</v>
      </c>
      <c r="AD15" s="61">
        <v>38</v>
      </c>
      <c r="AE15" s="61">
        <v>9</v>
      </c>
      <c r="AF15" s="65">
        <v>60</v>
      </c>
      <c r="AG15" s="65">
        <v>3</v>
      </c>
      <c r="AH15" s="65">
        <v>0</v>
      </c>
      <c r="AI15" s="65">
        <v>3</v>
      </c>
      <c r="AJ15" s="61">
        <v>53</v>
      </c>
      <c r="AK15" s="61">
        <v>47</v>
      </c>
      <c r="AL15" s="61">
        <v>48</v>
      </c>
      <c r="AM15" s="61">
        <v>46</v>
      </c>
      <c r="AN15" s="61" t="s">
        <v>89</v>
      </c>
    </row>
    <row r="16" spans="1:40" s="40" customFormat="1" ht="30" x14ac:dyDescent="0.2">
      <c r="A16" s="35" t="s">
        <v>125</v>
      </c>
      <c r="B16" s="2" t="s">
        <v>126</v>
      </c>
      <c r="C16" s="61">
        <v>55</v>
      </c>
      <c r="D16" s="61">
        <v>49</v>
      </c>
      <c r="E16" s="61">
        <v>29</v>
      </c>
      <c r="F16" s="61">
        <v>20</v>
      </c>
      <c r="G16" s="94">
        <v>5</v>
      </c>
      <c r="H16" s="64">
        <v>44</v>
      </c>
      <c r="I16" s="64">
        <v>5</v>
      </c>
      <c r="J16" s="64">
        <v>0</v>
      </c>
      <c r="K16" s="64">
        <v>0</v>
      </c>
      <c r="L16" s="61">
        <v>27</v>
      </c>
      <c r="M16" s="61">
        <v>21</v>
      </c>
      <c r="N16" s="61">
        <v>1</v>
      </c>
      <c r="O16" s="61">
        <v>0</v>
      </c>
      <c r="P16" s="61">
        <v>0</v>
      </c>
      <c r="Q16" s="101">
        <v>31</v>
      </c>
      <c r="R16" s="101">
        <v>16</v>
      </c>
      <c r="S16" s="101">
        <v>0</v>
      </c>
      <c r="T16" s="98">
        <v>42</v>
      </c>
      <c r="U16" s="98">
        <v>4</v>
      </c>
      <c r="V16" s="98">
        <v>1</v>
      </c>
      <c r="W16" s="101">
        <v>35</v>
      </c>
      <c r="X16" s="101">
        <v>12</v>
      </c>
      <c r="Y16" s="101">
        <v>1</v>
      </c>
      <c r="Z16" s="98">
        <v>41</v>
      </c>
      <c r="AA16" s="98">
        <v>5</v>
      </c>
      <c r="AB16" s="98">
        <v>0</v>
      </c>
      <c r="AC16" s="61">
        <v>27</v>
      </c>
      <c r="AD16" s="61">
        <v>21</v>
      </c>
      <c r="AE16" s="61">
        <v>1</v>
      </c>
      <c r="AF16" s="65">
        <v>48</v>
      </c>
      <c r="AG16" s="65">
        <v>1</v>
      </c>
      <c r="AH16" s="65">
        <v>0</v>
      </c>
      <c r="AI16" s="65">
        <v>0</v>
      </c>
      <c r="AJ16" s="61">
        <v>47</v>
      </c>
      <c r="AK16" s="61">
        <v>33</v>
      </c>
      <c r="AL16" s="61">
        <v>34</v>
      </c>
      <c r="AM16" s="61">
        <v>31</v>
      </c>
      <c r="AN16" s="61" t="s">
        <v>89</v>
      </c>
    </row>
    <row r="17" spans="1:40" s="40" customFormat="1" ht="15" customHeight="1" x14ac:dyDescent="0.2">
      <c r="A17" s="35"/>
      <c r="B17" s="36"/>
      <c r="C17" s="61"/>
      <c r="D17" s="61"/>
      <c r="E17" s="61"/>
      <c r="F17" s="61"/>
      <c r="G17" s="94"/>
      <c r="H17" s="64"/>
      <c r="I17" s="64"/>
      <c r="J17" s="64"/>
      <c r="K17" s="64"/>
      <c r="L17" s="61"/>
      <c r="M17" s="61"/>
      <c r="N17" s="61"/>
      <c r="O17" s="61"/>
      <c r="P17" s="61"/>
      <c r="Q17" s="101"/>
      <c r="R17" s="101"/>
      <c r="S17" s="101"/>
      <c r="T17" s="98"/>
      <c r="U17" s="98"/>
      <c r="V17" s="98"/>
      <c r="W17" s="101"/>
      <c r="X17" s="101"/>
      <c r="Y17" s="101"/>
      <c r="Z17" s="98"/>
      <c r="AA17" s="98"/>
      <c r="AB17" s="98"/>
      <c r="AC17" s="61"/>
      <c r="AD17" s="61"/>
      <c r="AE17" s="61"/>
      <c r="AF17" s="65"/>
      <c r="AG17" s="65"/>
      <c r="AH17" s="65"/>
      <c r="AI17" s="65"/>
      <c r="AJ17" s="61"/>
      <c r="AK17" s="61"/>
      <c r="AL17" s="61"/>
      <c r="AM17" s="61"/>
      <c r="AN17" s="61"/>
    </row>
    <row r="18" spans="1:40" s="43" customFormat="1" ht="15" customHeight="1" x14ac:dyDescent="0.25">
      <c r="A18" s="41"/>
      <c r="B18" s="42"/>
      <c r="C18" s="66"/>
      <c r="D18" s="66"/>
      <c r="E18" s="66"/>
      <c r="F18" s="66"/>
      <c r="G18" s="95"/>
      <c r="H18" s="67"/>
      <c r="I18" s="67"/>
      <c r="J18" s="67"/>
      <c r="K18" s="67"/>
      <c r="L18" s="66"/>
      <c r="M18" s="66"/>
      <c r="N18" s="66"/>
      <c r="O18" s="66"/>
      <c r="P18" s="66"/>
      <c r="Q18" s="74"/>
      <c r="R18" s="74"/>
      <c r="S18" s="74"/>
      <c r="T18" s="68"/>
      <c r="U18" s="68"/>
      <c r="V18" s="68"/>
      <c r="W18" s="74"/>
      <c r="X18" s="74"/>
      <c r="Y18" s="74"/>
      <c r="Z18" s="68"/>
      <c r="AA18" s="68"/>
      <c r="AB18" s="68"/>
      <c r="AC18" s="66"/>
      <c r="AD18" s="66"/>
      <c r="AE18" s="66"/>
      <c r="AF18" s="69"/>
      <c r="AG18" s="69"/>
      <c r="AH18" s="69"/>
      <c r="AI18" s="69"/>
      <c r="AJ18" s="66"/>
      <c r="AK18" s="66"/>
      <c r="AL18" s="66"/>
      <c r="AM18" s="66"/>
      <c r="AN18" s="66"/>
    </row>
    <row r="19" spans="1:40" s="40" customFormat="1" ht="14.25" x14ac:dyDescent="0.2">
      <c r="A19" s="33" t="s">
        <v>33</v>
      </c>
      <c r="B19" s="36"/>
      <c r="C19" s="36">
        <f>SUM(C5:C18)</f>
        <v>802</v>
      </c>
      <c r="D19" s="36">
        <f>SUM(D5:D18)</f>
        <v>722</v>
      </c>
      <c r="E19" s="36">
        <f>SUM(E5:E18)</f>
        <v>388</v>
      </c>
      <c r="F19" s="36">
        <f>SUM(F5:F18)</f>
        <v>334</v>
      </c>
      <c r="G19" s="36"/>
      <c r="H19" s="37">
        <f t="shared" ref="H19:AN19" si="0">SUM(H5:H18)</f>
        <v>597</v>
      </c>
      <c r="I19" s="37">
        <f t="shared" si="0"/>
        <v>108</v>
      </c>
      <c r="J19" s="37">
        <f t="shared" si="0"/>
        <v>13</v>
      </c>
      <c r="K19" s="37">
        <f t="shared" si="0"/>
        <v>4</v>
      </c>
      <c r="L19" s="36">
        <f t="shared" si="0"/>
        <v>378</v>
      </c>
      <c r="M19" s="36">
        <f t="shared" si="0"/>
        <v>292</v>
      </c>
      <c r="N19" s="36">
        <f t="shared" si="0"/>
        <v>42</v>
      </c>
      <c r="O19" s="36">
        <f t="shared" si="0"/>
        <v>4</v>
      </c>
      <c r="P19" s="36">
        <f t="shared" si="0"/>
        <v>6</v>
      </c>
      <c r="Q19" s="75">
        <f t="shared" si="0"/>
        <v>428</v>
      </c>
      <c r="R19" s="75">
        <f t="shared" si="0"/>
        <v>256</v>
      </c>
      <c r="S19" s="75">
        <f t="shared" si="0"/>
        <v>26</v>
      </c>
      <c r="T19" s="38">
        <f t="shared" si="0"/>
        <v>641</v>
      </c>
      <c r="U19" s="38">
        <f t="shared" si="0"/>
        <v>53</v>
      </c>
      <c r="V19" s="38">
        <f t="shared" si="0"/>
        <v>8</v>
      </c>
      <c r="W19" s="75">
        <f t="shared" si="0"/>
        <v>472</v>
      </c>
      <c r="X19" s="75">
        <f t="shared" si="0"/>
        <v>204</v>
      </c>
      <c r="Y19" s="75">
        <f t="shared" si="0"/>
        <v>26</v>
      </c>
      <c r="Z19" s="38">
        <f t="shared" si="0"/>
        <v>523</v>
      </c>
      <c r="AA19" s="38">
        <f t="shared" si="0"/>
        <v>137</v>
      </c>
      <c r="AB19" s="38">
        <f t="shared" si="0"/>
        <v>36</v>
      </c>
      <c r="AC19" s="36">
        <f t="shared" si="0"/>
        <v>339</v>
      </c>
      <c r="AD19" s="36">
        <f t="shared" si="0"/>
        <v>330</v>
      </c>
      <c r="AE19" s="36">
        <f t="shared" si="0"/>
        <v>47</v>
      </c>
      <c r="AF19" s="39">
        <f t="shared" si="0"/>
        <v>644</v>
      </c>
      <c r="AG19" s="39">
        <f t="shared" si="0"/>
        <v>46</v>
      </c>
      <c r="AH19" s="39">
        <f t="shared" si="0"/>
        <v>2</v>
      </c>
      <c r="AI19" s="39">
        <f t="shared" si="0"/>
        <v>30</v>
      </c>
      <c r="AJ19" s="36">
        <f t="shared" si="0"/>
        <v>616</v>
      </c>
      <c r="AK19" s="36">
        <f t="shared" si="0"/>
        <v>538</v>
      </c>
      <c r="AL19" s="36">
        <f t="shared" si="0"/>
        <v>514</v>
      </c>
      <c r="AM19" s="36">
        <f t="shared" si="0"/>
        <v>522</v>
      </c>
      <c r="AN19" s="36">
        <f t="shared" si="0"/>
        <v>129</v>
      </c>
    </row>
    <row r="20" spans="1:40" s="40" customFormat="1" ht="14.25" x14ac:dyDescent="0.2">
      <c r="A20" s="33" t="s">
        <v>34</v>
      </c>
      <c r="B20" s="44"/>
      <c r="C20" s="44"/>
      <c r="D20" s="44"/>
      <c r="E20" s="44"/>
      <c r="F20" s="44"/>
      <c r="G20" s="44"/>
      <c r="H20" s="45">
        <f>(H19/D19)</f>
        <v>0.82686980609418281</v>
      </c>
      <c r="I20" s="45">
        <f>(I19/D19)</f>
        <v>0.14958448753462603</v>
      </c>
      <c r="J20" s="45">
        <f>(J19/D19)</f>
        <v>1.8005540166204988E-2</v>
      </c>
      <c r="K20" s="45">
        <f>(K19/D19)</f>
        <v>5.5401662049861496E-3</v>
      </c>
      <c r="L20" s="46">
        <f>(L19/D19)</f>
        <v>0.52354570637119113</v>
      </c>
      <c r="M20" s="46">
        <f>(M19/D19)</f>
        <v>0.40443213296398894</v>
      </c>
      <c r="N20" s="46">
        <f>(N19/D19)</f>
        <v>5.817174515235457E-2</v>
      </c>
      <c r="O20" s="46">
        <f>(O19/D19)</f>
        <v>5.5401662049861496E-3</v>
      </c>
      <c r="P20" s="46">
        <f>(P19/D19)</f>
        <v>8.3102493074792248E-3</v>
      </c>
      <c r="Q20" s="75"/>
      <c r="R20" s="75"/>
      <c r="S20" s="75"/>
      <c r="T20" s="38"/>
      <c r="U20" s="38"/>
      <c r="V20" s="38"/>
      <c r="W20" s="75"/>
      <c r="X20" s="75"/>
      <c r="Y20" s="75"/>
      <c r="Z20" s="38"/>
      <c r="AA20" s="38"/>
      <c r="AB20" s="38"/>
      <c r="AC20" s="36"/>
      <c r="AD20" s="36"/>
      <c r="AE20" s="36"/>
      <c r="AF20" s="39"/>
      <c r="AG20" s="39"/>
      <c r="AH20" s="39"/>
      <c r="AI20" s="39"/>
      <c r="AJ20" s="36"/>
      <c r="AK20" s="36"/>
      <c r="AL20" s="36"/>
      <c r="AM20" s="36"/>
      <c r="AN20" s="36"/>
    </row>
    <row r="21" spans="1:40" s="22" customFormat="1" x14ac:dyDescent="0.2">
      <c r="A21" s="34"/>
      <c r="B21" s="18"/>
      <c r="C21" s="18"/>
      <c r="D21" s="18"/>
      <c r="E21" s="18"/>
      <c r="F21" s="18"/>
      <c r="G21" s="18"/>
      <c r="H21" s="19"/>
      <c r="I21" s="19"/>
      <c r="J21" s="19"/>
      <c r="K21" s="19"/>
      <c r="L21" s="18"/>
      <c r="M21" s="18"/>
      <c r="N21" s="18"/>
      <c r="O21" s="18"/>
      <c r="P21" s="18"/>
      <c r="Q21" s="76"/>
      <c r="R21" s="76"/>
      <c r="S21" s="76"/>
      <c r="T21" s="20"/>
      <c r="U21" s="20"/>
      <c r="V21" s="20"/>
      <c r="W21" s="76"/>
      <c r="X21" s="76"/>
      <c r="Y21" s="76"/>
      <c r="Z21" s="20"/>
      <c r="AA21" s="20"/>
      <c r="AB21" s="20"/>
      <c r="AC21" s="18"/>
      <c r="AD21" s="18"/>
      <c r="AE21" s="18"/>
      <c r="AF21" s="21"/>
      <c r="AG21" s="21"/>
      <c r="AH21" s="21"/>
      <c r="AI21" s="21"/>
      <c r="AJ21" s="18"/>
      <c r="AK21" s="18"/>
      <c r="AL21" s="18"/>
      <c r="AM21" s="18"/>
      <c r="AN21" s="18"/>
    </row>
    <row r="22" spans="1:40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2"/>
    </row>
    <row r="23" spans="1:40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2"/>
    </row>
    <row r="24" spans="1:40" ht="15.75" x14ac:dyDescent="0.25">
      <c r="A24" s="116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2"/>
    </row>
    <row r="25" spans="1:40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2"/>
    </row>
  </sheetData>
  <mergeCells count="11">
    <mergeCell ref="AJ1:AN2"/>
    <mergeCell ref="C1:D1"/>
    <mergeCell ref="H1:K2"/>
    <mergeCell ref="L1:P2"/>
    <mergeCell ref="AF1:AI2"/>
    <mergeCell ref="AC1:AE2"/>
    <mergeCell ref="Q3:S3"/>
    <mergeCell ref="T3:V3"/>
    <mergeCell ref="W3:Y3"/>
    <mergeCell ref="Z3:AB3"/>
    <mergeCell ref="Q1:AB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81C0E-11E8-4CF3-8EE6-2669BC4AC144}">
  <dimension ref="A1:AO31"/>
  <sheetViews>
    <sheetView topLeftCell="A19" zoomScale="115" zoomScaleNormal="115" workbookViewId="0">
      <selection activeCell="B27" sqref="B27"/>
    </sheetView>
  </sheetViews>
  <sheetFormatPr defaultRowHeight="12" x14ac:dyDescent="0.2"/>
  <cols>
    <col min="1" max="1" width="32.140625" style="15" customWidth="1"/>
    <col min="2" max="2" width="26.28515625" style="15" customWidth="1"/>
    <col min="3" max="3" width="12.7109375" style="15" customWidth="1"/>
    <col min="4" max="4" width="13.7109375" style="15" customWidth="1"/>
    <col min="5" max="6" width="12.7109375" style="15" customWidth="1"/>
    <col min="7" max="7" width="11.140625" style="22" customWidth="1"/>
    <col min="8" max="8" width="11.42578125" style="15" customWidth="1"/>
    <col min="9" max="9" width="10.85546875" style="15" customWidth="1"/>
    <col min="10" max="10" width="11.28515625" style="15" customWidth="1"/>
    <col min="11" max="11" width="10.5703125" style="15" customWidth="1"/>
    <col min="12" max="12" width="10" style="15" customWidth="1"/>
    <col min="13" max="15" width="8.85546875" style="15"/>
    <col min="16" max="16" width="8.5703125" style="15" customWidth="1"/>
    <col min="17" max="17" width="10.42578125" style="15" customWidth="1"/>
    <col min="18" max="28" width="6.7109375" style="15" customWidth="1"/>
    <col min="29" max="29" width="7.5703125" style="15" customWidth="1"/>
    <col min="30" max="30" width="8.85546875" style="15"/>
    <col min="31" max="31" width="10" style="15" customWidth="1"/>
    <col min="32" max="32" width="10.5703125" style="15" customWidth="1"/>
    <col min="33" max="34" width="8.85546875" style="15"/>
    <col min="35" max="35" width="10.5703125" style="15" customWidth="1"/>
    <col min="36" max="36" width="11" style="15" customWidth="1"/>
    <col min="37" max="37" width="11.140625" style="15" customWidth="1"/>
    <col min="38" max="38" width="12" style="15" customWidth="1"/>
    <col min="39" max="39" width="11.42578125" style="15" customWidth="1"/>
    <col min="40" max="40" width="12" style="15" customWidth="1"/>
    <col min="41" max="41" width="12.28515625" style="15" customWidth="1"/>
    <col min="42" max="151" width="8.85546875" style="15"/>
    <col min="152" max="152" width="10" style="15" customWidth="1"/>
    <col min="153" max="153" width="8.85546875" style="15"/>
    <col min="154" max="154" width="10" style="15" customWidth="1"/>
    <col min="155" max="155" width="8.85546875" style="15"/>
    <col min="156" max="156" width="10.28515625" style="15" customWidth="1"/>
    <col min="157" max="162" width="8.85546875" style="15"/>
    <col min="163" max="163" width="10.140625" style="15" customWidth="1"/>
    <col min="164" max="407" width="8.85546875" style="15"/>
    <col min="408" max="408" width="10" style="15" customWidth="1"/>
    <col min="409" max="409" width="8.85546875" style="15"/>
    <col min="410" max="410" width="10" style="15" customWidth="1"/>
    <col min="411" max="411" width="8.85546875" style="15"/>
    <col min="412" max="412" width="10.28515625" style="15" customWidth="1"/>
    <col min="413" max="418" width="8.85546875" style="15"/>
    <col min="419" max="419" width="10.140625" style="15" customWidth="1"/>
    <col min="420" max="663" width="8.85546875" style="15"/>
    <col min="664" max="664" width="10" style="15" customWidth="1"/>
    <col min="665" max="665" width="8.85546875" style="15"/>
    <col min="666" max="666" width="10" style="15" customWidth="1"/>
    <col min="667" max="667" width="8.85546875" style="15"/>
    <col min="668" max="668" width="10.28515625" style="15" customWidth="1"/>
    <col min="669" max="674" width="8.85546875" style="15"/>
    <col min="675" max="675" width="10.140625" style="15" customWidth="1"/>
    <col min="676" max="919" width="8.85546875" style="15"/>
    <col min="920" max="920" width="10" style="15" customWidth="1"/>
    <col min="921" max="921" width="8.85546875" style="15"/>
    <col min="922" max="922" width="10" style="15" customWidth="1"/>
    <col min="923" max="923" width="8.85546875" style="15"/>
    <col min="924" max="924" width="10.28515625" style="15" customWidth="1"/>
    <col min="925" max="930" width="8.85546875" style="15"/>
    <col min="931" max="931" width="10.140625" style="15" customWidth="1"/>
    <col min="932" max="1175" width="8.85546875" style="15"/>
    <col min="1176" max="1176" width="10" style="15" customWidth="1"/>
    <col min="1177" max="1177" width="8.85546875" style="15"/>
    <col min="1178" max="1178" width="10" style="15" customWidth="1"/>
    <col min="1179" max="1179" width="8.85546875" style="15"/>
    <col min="1180" max="1180" width="10.28515625" style="15" customWidth="1"/>
    <col min="1181" max="1186" width="8.85546875" style="15"/>
    <col min="1187" max="1187" width="10.140625" style="15" customWidth="1"/>
    <col min="1188" max="1431" width="8.85546875" style="15"/>
    <col min="1432" max="1432" width="10" style="15" customWidth="1"/>
    <col min="1433" max="1433" width="8.85546875" style="15"/>
    <col min="1434" max="1434" width="10" style="15" customWidth="1"/>
    <col min="1435" max="1435" width="8.85546875" style="15"/>
    <col min="1436" max="1436" width="10.28515625" style="15" customWidth="1"/>
    <col min="1437" max="1442" width="8.85546875" style="15"/>
    <col min="1443" max="1443" width="10.140625" style="15" customWidth="1"/>
    <col min="1444" max="1687" width="8.85546875" style="15"/>
    <col min="1688" max="1688" width="10" style="15" customWidth="1"/>
    <col min="1689" max="1689" width="8.85546875" style="15"/>
    <col min="1690" max="1690" width="10" style="15" customWidth="1"/>
    <col min="1691" max="1691" width="8.85546875" style="15"/>
    <col min="1692" max="1692" width="10.28515625" style="15" customWidth="1"/>
    <col min="1693" max="1698" width="8.85546875" style="15"/>
    <col min="1699" max="1699" width="10.140625" style="15" customWidth="1"/>
    <col min="1700" max="1943" width="8.85546875" style="15"/>
    <col min="1944" max="1944" width="10" style="15" customWidth="1"/>
    <col min="1945" max="1945" width="8.85546875" style="15"/>
    <col min="1946" max="1946" width="10" style="15" customWidth="1"/>
    <col min="1947" max="1947" width="8.85546875" style="15"/>
    <col min="1948" max="1948" width="10.28515625" style="15" customWidth="1"/>
    <col min="1949" max="1954" width="8.85546875" style="15"/>
    <col min="1955" max="1955" width="10.140625" style="15" customWidth="1"/>
    <col min="1956" max="2199" width="8.85546875" style="15"/>
    <col min="2200" max="2200" width="10" style="15" customWidth="1"/>
    <col min="2201" max="2201" width="8.85546875" style="15"/>
    <col min="2202" max="2202" width="10" style="15" customWidth="1"/>
    <col min="2203" max="2203" width="8.85546875" style="15"/>
    <col min="2204" max="2204" width="10.28515625" style="15" customWidth="1"/>
    <col min="2205" max="2210" width="8.85546875" style="15"/>
    <col min="2211" max="2211" width="10.140625" style="15" customWidth="1"/>
    <col min="2212" max="2455" width="8.85546875" style="15"/>
    <col min="2456" max="2456" width="10" style="15" customWidth="1"/>
    <col min="2457" max="2457" width="8.85546875" style="15"/>
    <col min="2458" max="2458" width="10" style="15" customWidth="1"/>
    <col min="2459" max="2459" width="8.85546875" style="15"/>
    <col min="2460" max="2460" width="10.28515625" style="15" customWidth="1"/>
    <col min="2461" max="2466" width="8.85546875" style="15"/>
    <col min="2467" max="2467" width="10.140625" style="15" customWidth="1"/>
    <col min="2468" max="2711" width="8.85546875" style="15"/>
    <col min="2712" max="2712" width="10" style="15" customWidth="1"/>
    <col min="2713" max="2713" width="8.85546875" style="15"/>
    <col min="2714" max="2714" width="10" style="15" customWidth="1"/>
    <col min="2715" max="2715" width="8.85546875" style="15"/>
    <col min="2716" max="2716" width="10.28515625" style="15" customWidth="1"/>
    <col min="2717" max="2722" width="8.85546875" style="15"/>
    <col min="2723" max="2723" width="10.140625" style="15" customWidth="1"/>
    <col min="2724" max="2967" width="8.85546875" style="15"/>
    <col min="2968" max="2968" width="10" style="15" customWidth="1"/>
    <col min="2969" max="2969" width="8.85546875" style="15"/>
    <col min="2970" max="2970" width="10" style="15" customWidth="1"/>
    <col min="2971" max="2971" width="8.85546875" style="15"/>
    <col min="2972" max="2972" width="10.28515625" style="15" customWidth="1"/>
    <col min="2973" max="2978" width="8.85546875" style="15"/>
    <col min="2979" max="2979" width="10.140625" style="15" customWidth="1"/>
    <col min="2980" max="3223" width="8.85546875" style="15"/>
    <col min="3224" max="3224" width="10" style="15" customWidth="1"/>
    <col min="3225" max="3225" width="8.85546875" style="15"/>
    <col min="3226" max="3226" width="10" style="15" customWidth="1"/>
    <col min="3227" max="3227" width="8.85546875" style="15"/>
    <col min="3228" max="3228" width="10.28515625" style="15" customWidth="1"/>
    <col min="3229" max="3234" width="8.85546875" style="15"/>
    <col min="3235" max="3235" width="10.140625" style="15" customWidth="1"/>
    <col min="3236" max="3479" width="8.85546875" style="15"/>
    <col min="3480" max="3480" width="10" style="15" customWidth="1"/>
    <col min="3481" max="3481" width="8.85546875" style="15"/>
    <col min="3482" max="3482" width="10" style="15" customWidth="1"/>
    <col min="3483" max="3483" width="8.85546875" style="15"/>
    <col min="3484" max="3484" width="10.28515625" style="15" customWidth="1"/>
    <col min="3485" max="3490" width="8.85546875" style="15"/>
    <col min="3491" max="3491" width="10.140625" style="15" customWidth="1"/>
    <col min="3492" max="3735" width="8.85546875" style="15"/>
    <col min="3736" max="3736" width="10" style="15" customWidth="1"/>
    <col min="3737" max="3737" width="8.85546875" style="15"/>
    <col min="3738" max="3738" width="10" style="15" customWidth="1"/>
    <col min="3739" max="3739" width="8.85546875" style="15"/>
    <col min="3740" max="3740" width="10.28515625" style="15" customWidth="1"/>
    <col min="3741" max="3746" width="8.85546875" style="15"/>
    <col min="3747" max="3747" width="10.140625" style="15" customWidth="1"/>
    <col min="3748" max="3991" width="8.85546875" style="15"/>
    <col min="3992" max="3992" width="10" style="15" customWidth="1"/>
    <col min="3993" max="3993" width="8.85546875" style="15"/>
    <col min="3994" max="3994" width="10" style="15" customWidth="1"/>
    <col min="3995" max="3995" width="8.85546875" style="15"/>
    <col min="3996" max="3996" width="10.28515625" style="15" customWidth="1"/>
    <col min="3997" max="4002" width="8.85546875" style="15"/>
    <col min="4003" max="4003" width="10.140625" style="15" customWidth="1"/>
    <col min="4004" max="4247" width="8.85546875" style="15"/>
    <col min="4248" max="4248" width="10" style="15" customWidth="1"/>
    <col min="4249" max="4249" width="8.85546875" style="15"/>
    <col min="4250" max="4250" width="10" style="15" customWidth="1"/>
    <col min="4251" max="4251" width="8.85546875" style="15"/>
    <col min="4252" max="4252" width="10.28515625" style="15" customWidth="1"/>
    <col min="4253" max="4258" width="8.85546875" style="15"/>
    <col min="4259" max="4259" width="10.140625" style="15" customWidth="1"/>
    <col min="4260" max="4503" width="8.85546875" style="15"/>
    <col min="4504" max="4504" width="10" style="15" customWidth="1"/>
    <col min="4505" max="4505" width="8.85546875" style="15"/>
    <col min="4506" max="4506" width="10" style="15" customWidth="1"/>
    <col min="4507" max="4507" width="8.85546875" style="15"/>
    <col min="4508" max="4508" width="10.28515625" style="15" customWidth="1"/>
    <col min="4509" max="4514" width="8.85546875" style="15"/>
    <col min="4515" max="4515" width="10.140625" style="15" customWidth="1"/>
    <col min="4516" max="4759" width="8.85546875" style="15"/>
    <col min="4760" max="4760" width="10" style="15" customWidth="1"/>
    <col min="4761" max="4761" width="8.85546875" style="15"/>
    <col min="4762" max="4762" width="10" style="15" customWidth="1"/>
    <col min="4763" max="4763" width="8.85546875" style="15"/>
    <col min="4764" max="4764" width="10.28515625" style="15" customWidth="1"/>
    <col min="4765" max="4770" width="8.85546875" style="15"/>
    <col min="4771" max="4771" width="10.140625" style="15" customWidth="1"/>
    <col min="4772" max="5015" width="8.85546875" style="15"/>
    <col min="5016" max="5016" width="10" style="15" customWidth="1"/>
    <col min="5017" max="5017" width="8.85546875" style="15"/>
    <col min="5018" max="5018" width="10" style="15" customWidth="1"/>
    <col min="5019" max="5019" width="8.85546875" style="15"/>
    <col min="5020" max="5020" width="10.28515625" style="15" customWidth="1"/>
    <col min="5021" max="5026" width="8.85546875" style="15"/>
    <col min="5027" max="5027" width="10.140625" style="15" customWidth="1"/>
    <col min="5028" max="5271" width="8.85546875" style="15"/>
    <col min="5272" max="5272" width="10" style="15" customWidth="1"/>
    <col min="5273" max="5273" width="8.85546875" style="15"/>
    <col min="5274" max="5274" width="10" style="15" customWidth="1"/>
    <col min="5275" max="5275" width="8.85546875" style="15"/>
    <col min="5276" max="5276" width="10.28515625" style="15" customWidth="1"/>
    <col min="5277" max="5282" width="8.85546875" style="15"/>
    <col min="5283" max="5283" width="10.140625" style="15" customWidth="1"/>
    <col min="5284" max="5527" width="8.85546875" style="15"/>
    <col min="5528" max="5528" width="10" style="15" customWidth="1"/>
    <col min="5529" max="5529" width="8.85546875" style="15"/>
    <col min="5530" max="5530" width="10" style="15" customWidth="1"/>
    <col min="5531" max="5531" width="8.85546875" style="15"/>
    <col min="5532" max="5532" width="10.28515625" style="15" customWidth="1"/>
    <col min="5533" max="5538" width="8.85546875" style="15"/>
    <col min="5539" max="5539" width="10.140625" style="15" customWidth="1"/>
    <col min="5540" max="5783" width="8.85546875" style="15"/>
    <col min="5784" max="5784" width="10" style="15" customWidth="1"/>
    <col min="5785" max="5785" width="8.85546875" style="15"/>
    <col min="5786" max="5786" width="10" style="15" customWidth="1"/>
    <col min="5787" max="5787" width="8.85546875" style="15"/>
    <col min="5788" max="5788" width="10.28515625" style="15" customWidth="1"/>
    <col min="5789" max="5794" width="8.85546875" style="15"/>
    <col min="5795" max="5795" width="10.140625" style="15" customWidth="1"/>
    <col min="5796" max="6039" width="8.85546875" style="15"/>
    <col min="6040" max="6040" width="10" style="15" customWidth="1"/>
    <col min="6041" max="6041" width="8.85546875" style="15"/>
    <col min="6042" max="6042" width="10" style="15" customWidth="1"/>
    <col min="6043" max="6043" width="8.85546875" style="15"/>
    <col min="6044" max="6044" width="10.28515625" style="15" customWidth="1"/>
    <col min="6045" max="6050" width="8.85546875" style="15"/>
    <col min="6051" max="6051" width="10.140625" style="15" customWidth="1"/>
    <col min="6052" max="6295" width="8.85546875" style="15"/>
    <col min="6296" max="6296" width="10" style="15" customWidth="1"/>
    <col min="6297" max="6297" width="8.85546875" style="15"/>
    <col min="6298" max="6298" width="10" style="15" customWidth="1"/>
    <col min="6299" max="6299" width="8.85546875" style="15"/>
    <col min="6300" max="6300" width="10.28515625" style="15" customWidth="1"/>
    <col min="6301" max="6306" width="8.85546875" style="15"/>
    <col min="6307" max="6307" width="10.140625" style="15" customWidth="1"/>
    <col min="6308" max="6551" width="8.85546875" style="15"/>
    <col min="6552" max="6552" width="10" style="15" customWidth="1"/>
    <col min="6553" max="6553" width="8.85546875" style="15"/>
    <col min="6554" max="6554" width="10" style="15" customWidth="1"/>
    <col min="6555" max="6555" width="8.85546875" style="15"/>
    <col min="6556" max="6556" width="10.28515625" style="15" customWidth="1"/>
    <col min="6557" max="6562" width="8.85546875" style="15"/>
    <col min="6563" max="6563" width="10.140625" style="15" customWidth="1"/>
    <col min="6564" max="6807" width="8.85546875" style="15"/>
    <col min="6808" max="6808" width="10" style="15" customWidth="1"/>
    <col min="6809" max="6809" width="8.85546875" style="15"/>
    <col min="6810" max="6810" width="10" style="15" customWidth="1"/>
    <col min="6811" max="6811" width="8.85546875" style="15"/>
    <col min="6812" max="6812" width="10.28515625" style="15" customWidth="1"/>
    <col min="6813" max="6818" width="8.85546875" style="15"/>
    <col min="6819" max="6819" width="10.140625" style="15" customWidth="1"/>
    <col min="6820" max="7063" width="8.85546875" style="15"/>
    <col min="7064" max="7064" width="10" style="15" customWidth="1"/>
    <col min="7065" max="7065" width="8.85546875" style="15"/>
    <col min="7066" max="7066" width="10" style="15" customWidth="1"/>
    <col min="7067" max="7067" width="8.85546875" style="15"/>
    <col min="7068" max="7068" width="10.28515625" style="15" customWidth="1"/>
    <col min="7069" max="7074" width="8.85546875" style="15"/>
    <col min="7075" max="7075" width="10.140625" style="15" customWidth="1"/>
    <col min="7076" max="7319" width="8.85546875" style="15"/>
    <col min="7320" max="7320" width="10" style="15" customWidth="1"/>
    <col min="7321" max="7321" width="8.85546875" style="15"/>
    <col min="7322" max="7322" width="10" style="15" customWidth="1"/>
    <col min="7323" max="7323" width="8.85546875" style="15"/>
    <col min="7324" max="7324" width="10.28515625" style="15" customWidth="1"/>
    <col min="7325" max="7330" width="8.85546875" style="15"/>
    <col min="7331" max="7331" width="10.140625" style="15" customWidth="1"/>
    <col min="7332" max="7575" width="8.85546875" style="15"/>
    <col min="7576" max="7576" width="10" style="15" customWidth="1"/>
    <col min="7577" max="7577" width="8.85546875" style="15"/>
    <col min="7578" max="7578" width="10" style="15" customWidth="1"/>
    <col min="7579" max="7579" width="8.85546875" style="15"/>
    <col min="7580" max="7580" width="10.28515625" style="15" customWidth="1"/>
    <col min="7581" max="7586" width="8.85546875" style="15"/>
    <col min="7587" max="7587" width="10.140625" style="15" customWidth="1"/>
    <col min="7588" max="7831" width="8.85546875" style="15"/>
    <col min="7832" max="7832" width="10" style="15" customWidth="1"/>
    <col min="7833" max="7833" width="8.85546875" style="15"/>
    <col min="7834" max="7834" width="10" style="15" customWidth="1"/>
    <col min="7835" max="7835" width="8.85546875" style="15"/>
    <col min="7836" max="7836" width="10.28515625" style="15" customWidth="1"/>
    <col min="7837" max="7842" width="8.85546875" style="15"/>
    <col min="7843" max="7843" width="10.140625" style="15" customWidth="1"/>
    <col min="7844" max="8087" width="8.85546875" style="15"/>
    <col min="8088" max="8088" width="10" style="15" customWidth="1"/>
    <col min="8089" max="8089" width="8.85546875" style="15"/>
    <col min="8090" max="8090" width="10" style="15" customWidth="1"/>
    <col min="8091" max="8091" width="8.85546875" style="15"/>
    <col min="8092" max="8092" width="10.28515625" style="15" customWidth="1"/>
    <col min="8093" max="8098" width="8.85546875" style="15"/>
    <col min="8099" max="8099" width="10.140625" style="15" customWidth="1"/>
    <col min="8100" max="8343" width="8.85546875" style="15"/>
    <col min="8344" max="8344" width="10" style="15" customWidth="1"/>
    <col min="8345" max="8345" width="8.85546875" style="15"/>
    <col min="8346" max="8346" width="10" style="15" customWidth="1"/>
    <col min="8347" max="8347" width="8.85546875" style="15"/>
    <col min="8348" max="8348" width="10.28515625" style="15" customWidth="1"/>
    <col min="8349" max="8354" width="8.85546875" style="15"/>
    <col min="8355" max="8355" width="10.140625" style="15" customWidth="1"/>
    <col min="8356" max="8599" width="8.85546875" style="15"/>
    <col min="8600" max="8600" width="10" style="15" customWidth="1"/>
    <col min="8601" max="8601" width="8.85546875" style="15"/>
    <col min="8602" max="8602" width="10" style="15" customWidth="1"/>
    <col min="8603" max="8603" width="8.85546875" style="15"/>
    <col min="8604" max="8604" width="10.28515625" style="15" customWidth="1"/>
    <col min="8605" max="8610" width="8.85546875" style="15"/>
    <col min="8611" max="8611" width="10.140625" style="15" customWidth="1"/>
    <col min="8612" max="8855" width="8.85546875" style="15"/>
    <col min="8856" max="8856" width="10" style="15" customWidth="1"/>
    <col min="8857" max="8857" width="8.85546875" style="15"/>
    <col min="8858" max="8858" width="10" style="15" customWidth="1"/>
    <col min="8859" max="8859" width="8.85546875" style="15"/>
    <col min="8860" max="8860" width="10.28515625" style="15" customWidth="1"/>
    <col min="8861" max="8866" width="8.85546875" style="15"/>
    <col min="8867" max="8867" width="10.140625" style="15" customWidth="1"/>
    <col min="8868" max="9111" width="8.85546875" style="15"/>
    <col min="9112" max="9112" width="10" style="15" customWidth="1"/>
    <col min="9113" max="9113" width="8.85546875" style="15"/>
    <col min="9114" max="9114" width="10" style="15" customWidth="1"/>
    <col min="9115" max="9115" width="8.85546875" style="15"/>
    <col min="9116" max="9116" width="10.28515625" style="15" customWidth="1"/>
    <col min="9117" max="9122" width="8.85546875" style="15"/>
    <col min="9123" max="9123" width="10.140625" style="15" customWidth="1"/>
    <col min="9124" max="9367" width="8.85546875" style="15"/>
    <col min="9368" max="9368" width="10" style="15" customWidth="1"/>
    <col min="9369" max="9369" width="8.85546875" style="15"/>
    <col min="9370" max="9370" width="10" style="15" customWidth="1"/>
    <col min="9371" max="9371" width="8.85546875" style="15"/>
    <col min="9372" max="9372" width="10.28515625" style="15" customWidth="1"/>
    <col min="9373" max="9378" width="8.85546875" style="15"/>
    <col min="9379" max="9379" width="10.140625" style="15" customWidth="1"/>
    <col min="9380" max="9623" width="8.85546875" style="15"/>
    <col min="9624" max="9624" width="10" style="15" customWidth="1"/>
    <col min="9625" max="9625" width="8.85546875" style="15"/>
    <col min="9626" max="9626" width="10" style="15" customWidth="1"/>
    <col min="9627" max="9627" width="8.85546875" style="15"/>
    <col min="9628" max="9628" width="10.28515625" style="15" customWidth="1"/>
    <col min="9629" max="9634" width="8.85546875" style="15"/>
    <col min="9635" max="9635" width="10.140625" style="15" customWidth="1"/>
    <col min="9636" max="9879" width="8.85546875" style="15"/>
    <col min="9880" max="9880" width="10" style="15" customWidth="1"/>
    <col min="9881" max="9881" width="8.85546875" style="15"/>
    <col min="9882" max="9882" width="10" style="15" customWidth="1"/>
    <col min="9883" max="9883" width="8.85546875" style="15"/>
    <col min="9884" max="9884" width="10.28515625" style="15" customWidth="1"/>
    <col min="9885" max="9890" width="8.85546875" style="15"/>
    <col min="9891" max="9891" width="10.140625" style="15" customWidth="1"/>
    <col min="9892" max="10135" width="8.85546875" style="15"/>
    <col min="10136" max="10136" width="10" style="15" customWidth="1"/>
    <col min="10137" max="10137" width="8.85546875" style="15"/>
    <col min="10138" max="10138" width="10" style="15" customWidth="1"/>
    <col min="10139" max="10139" width="8.85546875" style="15"/>
    <col min="10140" max="10140" width="10.28515625" style="15" customWidth="1"/>
    <col min="10141" max="10146" width="8.85546875" style="15"/>
    <col min="10147" max="10147" width="10.140625" style="15" customWidth="1"/>
    <col min="10148" max="10391" width="8.85546875" style="15"/>
    <col min="10392" max="10392" width="10" style="15" customWidth="1"/>
    <col min="10393" max="10393" width="8.85546875" style="15"/>
    <col min="10394" max="10394" width="10" style="15" customWidth="1"/>
    <col min="10395" max="10395" width="8.85546875" style="15"/>
    <col min="10396" max="10396" width="10.28515625" style="15" customWidth="1"/>
    <col min="10397" max="10402" width="8.85546875" style="15"/>
    <col min="10403" max="10403" width="10.140625" style="15" customWidth="1"/>
    <col min="10404" max="10647" width="8.85546875" style="15"/>
    <col min="10648" max="10648" width="10" style="15" customWidth="1"/>
    <col min="10649" max="10649" width="8.85546875" style="15"/>
    <col min="10650" max="10650" width="10" style="15" customWidth="1"/>
    <col min="10651" max="10651" width="8.85546875" style="15"/>
    <col min="10652" max="10652" width="10.28515625" style="15" customWidth="1"/>
    <col min="10653" max="10658" width="8.85546875" style="15"/>
    <col min="10659" max="10659" width="10.140625" style="15" customWidth="1"/>
    <col min="10660" max="10903" width="8.85546875" style="15"/>
    <col min="10904" max="10904" width="10" style="15" customWidth="1"/>
    <col min="10905" max="10905" width="8.85546875" style="15"/>
    <col min="10906" max="10906" width="10" style="15" customWidth="1"/>
    <col min="10907" max="10907" width="8.85546875" style="15"/>
    <col min="10908" max="10908" width="10.28515625" style="15" customWidth="1"/>
    <col min="10909" max="10914" width="8.85546875" style="15"/>
    <col min="10915" max="10915" width="10.140625" style="15" customWidth="1"/>
    <col min="10916" max="11159" width="8.85546875" style="15"/>
    <col min="11160" max="11160" width="10" style="15" customWidth="1"/>
    <col min="11161" max="11161" width="8.85546875" style="15"/>
    <col min="11162" max="11162" width="10" style="15" customWidth="1"/>
    <col min="11163" max="11163" width="8.85546875" style="15"/>
    <col min="11164" max="11164" width="10.28515625" style="15" customWidth="1"/>
    <col min="11165" max="11170" width="8.85546875" style="15"/>
    <col min="11171" max="11171" width="10.140625" style="15" customWidth="1"/>
    <col min="11172" max="11415" width="8.85546875" style="15"/>
    <col min="11416" max="11416" width="10" style="15" customWidth="1"/>
    <col min="11417" max="11417" width="8.85546875" style="15"/>
    <col min="11418" max="11418" width="10" style="15" customWidth="1"/>
    <col min="11419" max="11419" width="8.85546875" style="15"/>
    <col min="11420" max="11420" width="10.28515625" style="15" customWidth="1"/>
    <col min="11421" max="11426" width="8.85546875" style="15"/>
    <col min="11427" max="11427" width="10.140625" style="15" customWidth="1"/>
    <col min="11428" max="11671" width="8.85546875" style="15"/>
    <col min="11672" max="11672" width="10" style="15" customWidth="1"/>
    <col min="11673" max="11673" width="8.85546875" style="15"/>
    <col min="11674" max="11674" width="10" style="15" customWidth="1"/>
    <col min="11675" max="11675" width="8.85546875" style="15"/>
    <col min="11676" max="11676" width="10.28515625" style="15" customWidth="1"/>
    <col min="11677" max="11682" width="8.85546875" style="15"/>
    <col min="11683" max="11683" width="10.140625" style="15" customWidth="1"/>
    <col min="11684" max="11927" width="8.85546875" style="15"/>
    <col min="11928" max="11928" width="10" style="15" customWidth="1"/>
    <col min="11929" max="11929" width="8.85546875" style="15"/>
    <col min="11930" max="11930" width="10" style="15" customWidth="1"/>
    <col min="11931" max="11931" width="8.85546875" style="15"/>
    <col min="11932" max="11932" width="10.28515625" style="15" customWidth="1"/>
    <col min="11933" max="11938" width="8.85546875" style="15"/>
    <col min="11939" max="11939" width="10.140625" style="15" customWidth="1"/>
    <col min="11940" max="12183" width="8.85546875" style="15"/>
    <col min="12184" max="12184" width="10" style="15" customWidth="1"/>
    <col min="12185" max="12185" width="8.85546875" style="15"/>
    <col min="12186" max="12186" width="10" style="15" customWidth="1"/>
    <col min="12187" max="12187" width="8.85546875" style="15"/>
    <col min="12188" max="12188" width="10.28515625" style="15" customWidth="1"/>
    <col min="12189" max="12194" width="8.85546875" style="15"/>
    <col min="12195" max="12195" width="10.140625" style="15" customWidth="1"/>
    <col min="12196" max="12439" width="8.85546875" style="15"/>
    <col min="12440" max="12440" width="10" style="15" customWidth="1"/>
    <col min="12441" max="12441" width="8.85546875" style="15"/>
    <col min="12442" max="12442" width="10" style="15" customWidth="1"/>
    <col min="12443" max="12443" width="8.85546875" style="15"/>
    <col min="12444" max="12444" width="10.28515625" style="15" customWidth="1"/>
    <col min="12445" max="12450" width="8.85546875" style="15"/>
    <col min="12451" max="12451" width="10.140625" style="15" customWidth="1"/>
    <col min="12452" max="12695" width="8.85546875" style="15"/>
    <col min="12696" max="12696" width="10" style="15" customWidth="1"/>
    <col min="12697" max="12697" width="8.85546875" style="15"/>
    <col min="12698" max="12698" width="10" style="15" customWidth="1"/>
    <col min="12699" max="12699" width="8.85546875" style="15"/>
    <col min="12700" max="12700" width="10.28515625" style="15" customWidth="1"/>
    <col min="12701" max="12706" width="8.85546875" style="15"/>
    <col min="12707" max="12707" width="10.140625" style="15" customWidth="1"/>
    <col min="12708" max="12951" width="8.85546875" style="15"/>
    <col min="12952" max="12952" width="10" style="15" customWidth="1"/>
    <col min="12953" max="12953" width="8.85546875" style="15"/>
    <col min="12954" max="12954" width="10" style="15" customWidth="1"/>
    <col min="12955" max="12955" width="8.85546875" style="15"/>
    <col min="12956" max="12956" width="10.28515625" style="15" customWidth="1"/>
    <col min="12957" max="12962" width="8.85546875" style="15"/>
    <col min="12963" max="12963" width="10.140625" style="15" customWidth="1"/>
    <col min="12964" max="13207" width="8.85546875" style="15"/>
    <col min="13208" max="13208" width="10" style="15" customWidth="1"/>
    <col min="13209" max="13209" width="8.85546875" style="15"/>
    <col min="13210" max="13210" width="10" style="15" customWidth="1"/>
    <col min="13211" max="13211" width="8.85546875" style="15"/>
    <col min="13212" max="13212" width="10.28515625" style="15" customWidth="1"/>
    <col min="13213" max="13218" width="8.85546875" style="15"/>
    <col min="13219" max="13219" width="10.140625" style="15" customWidth="1"/>
    <col min="13220" max="13463" width="8.85546875" style="15"/>
    <col min="13464" max="13464" width="10" style="15" customWidth="1"/>
    <col min="13465" max="13465" width="8.85546875" style="15"/>
    <col min="13466" max="13466" width="10" style="15" customWidth="1"/>
    <col min="13467" max="13467" width="8.85546875" style="15"/>
    <col min="13468" max="13468" width="10.28515625" style="15" customWidth="1"/>
    <col min="13469" max="13474" width="8.85546875" style="15"/>
    <col min="13475" max="13475" width="10.140625" style="15" customWidth="1"/>
    <col min="13476" max="13719" width="8.85546875" style="15"/>
    <col min="13720" max="13720" width="10" style="15" customWidth="1"/>
    <col min="13721" max="13721" width="8.85546875" style="15"/>
    <col min="13722" max="13722" width="10" style="15" customWidth="1"/>
    <col min="13723" max="13723" width="8.85546875" style="15"/>
    <col min="13724" max="13724" width="10.28515625" style="15" customWidth="1"/>
    <col min="13725" max="13730" width="8.85546875" style="15"/>
    <col min="13731" max="13731" width="10.140625" style="15" customWidth="1"/>
    <col min="13732" max="13975" width="8.85546875" style="15"/>
    <col min="13976" max="13976" width="10" style="15" customWidth="1"/>
    <col min="13977" max="13977" width="8.85546875" style="15"/>
    <col min="13978" max="13978" width="10" style="15" customWidth="1"/>
    <col min="13979" max="13979" width="8.85546875" style="15"/>
    <col min="13980" max="13980" width="10.28515625" style="15" customWidth="1"/>
    <col min="13981" max="13986" width="8.85546875" style="15"/>
    <col min="13987" max="13987" width="10.140625" style="15" customWidth="1"/>
    <col min="13988" max="14231" width="8.85546875" style="15"/>
    <col min="14232" max="14232" width="10" style="15" customWidth="1"/>
    <col min="14233" max="14233" width="8.85546875" style="15"/>
    <col min="14234" max="14234" width="10" style="15" customWidth="1"/>
    <col min="14235" max="14235" width="8.85546875" style="15"/>
    <col min="14236" max="14236" width="10.28515625" style="15" customWidth="1"/>
    <col min="14237" max="14242" width="8.85546875" style="15"/>
    <col min="14243" max="14243" width="10.140625" style="15" customWidth="1"/>
    <col min="14244" max="14487" width="8.85546875" style="15"/>
    <col min="14488" max="14488" width="10" style="15" customWidth="1"/>
    <col min="14489" max="14489" width="8.85546875" style="15"/>
    <col min="14490" max="14490" width="10" style="15" customWidth="1"/>
    <col min="14491" max="14491" width="8.85546875" style="15"/>
    <col min="14492" max="14492" width="10.28515625" style="15" customWidth="1"/>
    <col min="14493" max="14498" width="8.85546875" style="15"/>
    <col min="14499" max="14499" width="10.140625" style="15" customWidth="1"/>
    <col min="14500" max="14743" width="8.85546875" style="15"/>
    <col min="14744" max="14744" width="10" style="15" customWidth="1"/>
    <col min="14745" max="14745" width="8.85546875" style="15"/>
    <col min="14746" max="14746" width="10" style="15" customWidth="1"/>
    <col min="14747" max="14747" width="8.85546875" style="15"/>
    <col min="14748" max="14748" width="10.28515625" style="15" customWidth="1"/>
    <col min="14749" max="14754" width="8.85546875" style="15"/>
    <col min="14755" max="14755" width="10.140625" style="15" customWidth="1"/>
    <col min="14756" max="14999" width="8.85546875" style="15"/>
    <col min="15000" max="15000" width="10" style="15" customWidth="1"/>
    <col min="15001" max="15001" width="8.85546875" style="15"/>
    <col min="15002" max="15002" width="10" style="15" customWidth="1"/>
    <col min="15003" max="15003" width="8.85546875" style="15"/>
    <col min="15004" max="15004" width="10.28515625" style="15" customWidth="1"/>
    <col min="15005" max="15010" width="8.85546875" style="15"/>
    <col min="15011" max="15011" width="10.140625" style="15" customWidth="1"/>
    <col min="15012" max="15255" width="8.85546875" style="15"/>
    <col min="15256" max="15256" width="10" style="15" customWidth="1"/>
    <col min="15257" max="15257" width="8.85546875" style="15"/>
    <col min="15258" max="15258" width="10" style="15" customWidth="1"/>
    <col min="15259" max="15259" width="8.85546875" style="15"/>
    <col min="15260" max="15260" width="10.28515625" style="15" customWidth="1"/>
    <col min="15261" max="15266" width="8.85546875" style="15"/>
    <col min="15267" max="15267" width="10.140625" style="15" customWidth="1"/>
    <col min="15268" max="15511" width="8.85546875" style="15"/>
    <col min="15512" max="15512" width="10" style="15" customWidth="1"/>
    <col min="15513" max="15513" width="8.85546875" style="15"/>
    <col min="15514" max="15514" width="10" style="15" customWidth="1"/>
    <col min="15515" max="15515" width="8.85546875" style="15"/>
    <col min="15516" max="15516" width="10.28515625" style="15" customWidth="1"/>
    <col min="15517" max="15522" width="8.85546875" style="15"/>
    <col min="15523" max="15523" width="10.140625" style="15" customWidth="1"/>
    <col min="15524" max="15767" width="8.85546875" style="15"/>
    <col min="15768" max="15768" width="10" style="15" customWidth="1"/>
    <col min="15769" max="15769" width="8.85546875" style="15"/>
    <col min="15770" max="15770" width="10" style="15" customWidth="1"/>
    <col min="15771" max="15771" width="8.85546875" style="15"/>
    <col min="15772" max="15772" width="10.28515625" style="15" customWidth="1"/>
    <col min="15773" max="15778" width="8.85546875" style="15"/>
    <col min="15779" max="15779" width="10.140625" style="15" customWidth="1"/>
    <col min="15780" max="16023" width="8.85546875" style="15"/>
    <col min="16024" max="16024" width="10" style="15" customWidth="1"/>
    <col min="16025" max="16025" width="8.85546875" style="15"/>
    <col min="16026" max="16026" width="10" style="15" customWidth="1"/>
    <col min="16027" max="16027" width="8.85546875" style="15"/>
    <col min="16028" max="16028" width="10.28515625" style="15" customWidth="1"/>
    <col min="16029" max="16034" width="8.85546875" style="15"/>
    <col min="16035" max="16035" width="10.140625" style="15" customWidth="1"/>
    <col min="16036" max="16384" width="8.85546875" style="15"/>
  </cols>
  <sheetData>
    <row r="1" spans="1:41" s="17" customFormat="1" ht="18.75" customHeight="1" x14ac:dyDescent="0.2">
      <c r="A1" s="24" t="s">
        <v>0</v>
      </c>
      <c r="B1" s="16"/>
      <c r="C1" s="165" t="s">
        <v>54</v>
      </c>
      <c r="D1" s="165"/>
      <c r="E1" s="16"/>
      <c r="F1" s="16"/>
      <c r="G1" s="16"/>
      <c r="H1" s="166" t="s">
        <v>41</v>
      </c>
      <c r="I1" s="167"/>
      <c r="J1" s="167"/>
      <c r="K1" s="167"/>
      <c r="L1" s="130"/>
      <c r="M1" s="170" t="s">
        <v>42</v>
      </c>
      <c r="N1" s="171"/>
      <c r="O1" s="171"/>
      <c r="P1" s="171"/>
      <c r="Q1" s="172"/>
      <c r="R1" s="156" t="s">
        <v>43</v>
      </c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8"/>
      <c r="AD1" s="170" t="s">
        <v>12</v>
      </c>
      <c r="AE1" s="171"/>
      <c r="AF1" s="172"/>
      <c r="AG1" s="176" t="s">
        <v>44</v>
      </c>
      <c r="AH1" s="177"/>
      <c r="AI1" s="177"/>
      <c r="AJ1" s="178"/>
      <c r="AK1" s="162" t="s">
        <v>2</v>
      </c>
      <c r="AL1" s="163"/>
      <c r="AM1" s="163"/>
      <c r="AN1" s="163"/>
      <c r="AO1" s="163"/>
    </row>
    <row r="2" spans="1:41" s="17" customFormat="1" ht="33.75" customHeight="1" x14ac:dyDescent="0.2">
      <c r="A2" s="1" t="s">
        <v>115</v>
      </c>
      <c r="B2" s="16"/>
      <c r="C2" s="16"/>
      <c r="D2" s="16"/>
      <c r="E2" s="16"/>
      <c r="F2" s="16"/>
      <c r="G2" s="16"/>
      <c r="H2" s="168"/>
      <c r="I2" s="169"/>
      <c r="J2" s="169"/>
      <c r="K2" s="169"/>
      <c r="L2" s="131"/>
      <c r="M2" s="173"/>
      <c r="N2" s="174"/>
      <c r="O2" s="174"/>
      <c r="P2" s="174"/>
      <c r="Q2" s="175"/>
      <c r="R2" s="159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1"/>
      <c r="AD2" s="173"/>
      <c r="AE2" s="174"/>
      <c r="AF2" s="175"/>
      <c r="AG2" s="179"/>
      <c r="AH2" s="180"/>
      <c r="AI2" s="180"/>
      <c r="AJ2" s="181"/>
      <c r="AK2" s="164"/>
      <c r="AL2" s="164"/>
      <c r="AM2" s="164"/>
      <c r="AN2" s="164"/>
      <c r="AO2" s="164"/>
    </row>
    <row r="3" spans="1:41" s="17" customFormat="1" ht="22.9" customHeight="1" x14ac:dyDescent="0.2">
      <c r="A3" s="1"/>
      <c r="B3" s="16"/>
      <c r="C3" s="16"/>
      <c r="D3" s="16"/>
      <c r="E3" s="16"/>
      <c r="F3" s="16"/>
      <c r="G3" s="16"/>
      <c r="H3" s="118"/>
      <c r="I3" s="119"/>
      <c r="J3" s="119"/>
      <c r="K3" s="119"/>
      <c r="L3" s="131"/>
      <c r="M3" s="120"/>
      <c r="N3" s="121"/>
      <c r="O3" s="121"/>
      <c r="P3" s="121"/>
      <c r="Q3" s="122"/>
      <c r="R3" s="188" t="s">
        <v>39</v>
      </c>
      <c r="S3" s="186"/>
      <c r="T3" s="187"/>
      <c r="U3" s="189" t="s">
        <v>3</v>
      </c>
      <c r="V3" s="190"/>
      <c r="W3" s="191"/>
      <c r="X3" s="185" t="s">
        <v>111</v>
      </c>
      <c r="Y3" s="186"/>
      <c r="Z3" s="187"/>
      <c r="AA3" s="182" t="s">
        <v>68</v>
      </c>
      <c r="AB3" s="183"/>
      <c r="AC3" s="184"/>
      <c r="AD3" s="125"/>
      <c r="AE3" s="125"/>
      <c r="AF3" s="125"/>
      <c r="AG3" s="123"/>
      <c r="AH3" s="124"/>
      <c r="AI3" s="124"/>
      <c r="AJ3" s="124"/>
      <c r="AK3" s="117"/>
      <c r="AL3" s="117"/>
      <c r="AM3" s="117"/>
      <c r="AN3" s="117"/>
      <c r="AO3" s="117"/>
    </row>
    <row r="4" spans="1:41" s="32" customFormat="1" ht="72" x14ac:dyDescent="0.25">
      <c r="A4" s="25" t="s">
        <v>52</v>
      </c>
      <c r="B4" s="25" t="s">
        <v>35</v>
      </c>
      <c r="C4" s="25" t="s">
        <v>38</v>
      </c>
      <c r="D4" s="25" t="s">
        <v>31</v>
      </c>
      <c r="E4" s="25" t="s">
        <v>5</v>
      </c>
      <c r="F4" s="25" t="s">
        <v>6</v>
      </c>
      <c r="G4" s="25" t="s">
        <v>15</v>
      </c>
      <c r="H4" s="26" t="s">
        <v>45</v>
      </c>
      <c r="I4" s="26" t="s">
        <v>46</v>
      </c>
      <c r="J4" s="26" t="s">
        <v>47</v>
      </c>
      <c r="K4" s="26" t="s">
        <v>19</v>
      </c>
      <c r="L4" s="132"/>
      <c r="M4" s="27" t="s">
        <v>7</v>
      </c>
      <c r="N4" s="27" t="s">
        <v>8</v>
      </c>
      <c r="O4" s="27" t="s">
        <v>9</v>
      </c>
      <c r="P4" s="27" t="s">
        <v>10</v>
      </c>
      <c r="Q4" s="27" t="s">
        <v>19</v>
      </c>
      <c r="R4" s="73" t="s">
        <v>65</v>
      </c>
      <c r="S4" s="73" t="s">
        <v>67</v>
      </c>
      <c r="T4" s="73" t="s">
        <v>66</v>
      </c>
      <c r="U4" s="28" t="s">
        <v>65</v>
      </c>
      <c r="V4" s="28" t="s">
        <v>67</v>
      </c>
      <c r="W4" s="28" t="s">
        <v>66</v>
      </c>
      <c r="X4" s="73" t="s">
        <v>65</v>
      </c>
      <c r="Y4" s="73" t="s">
        <v>67</v>
      </c>
      <c r="Z4" s="73" t="s">
        <v>66</v>
      </c>
      <c r="AA4" s="28" t="s">
        <v>65</v>
      </c>
      <c r="AB4" s="28" t="s">
        <v>67</v>
      </c>
      <c r="AC4" s="28" t="s">
        <v>66</v>
      </c>
      <c r="AD4" s="27" t="s">
        <v>23</v>
      </c>
      <c r="AE4" s="27" t="s">
        <v>4</v>
      </c>
      <c r="AF4" s="27" t="s">
        <v>53</v>
      </c>
      <c r="AG4" s="30" t="s">
        <v>25</v>
      </c>
      <c r="AH4" s="30" t="s">
        <v>26</v>
      </c>
      <c r="AI4" s="30" t="s">
        <v>27</v>
      </c>
      <c r="AJ4" s="30" t="s">
        <v>28</v>
      </c>
      <c r="AK4" s="31" t="s">
        <v>48</v>
      </c>
      <c r="AL4" s="31" t="s">
        <v>49</v>
      </c>
      <c r="AM4" s="27" t="s">
        <v>110</v>
      </c>
      <c r="AN4" s="31" t="s">
        <v>51</v>
      </c>
      <c r="AO4" s="31" t="s">
        <v>40</v>
      </c>
    </row>
    <row r="5" spans="1:41" s="29" customFormat="1" ht="15" customHeight="1" x14ac:dyDescent="0.25">
      <c r="A5" s="91" t="s">
        <v>61</v>
      </c>
      <c r="B5" s="36" t="s">
        <v>64</v>
      </c>
      <c r="C5" s="58">
        <v>117</v>
      </c>
      <c r="D5" s="58">
        <v>88</v>
      </c>
      <c r="E5" s="58">
        <v>50</v>
      </c>
      <c r="F5" s="58">
        <v>38</v>
      </c>
      <c r="G5" s="92">
        <v>6</v>
      </c>
      <c r="H5" s="59">
        <v>73</v>
      </c>
      <c r="I5" s="59">
        <v>11</v>
      </c>
      <c r="J5" s="59">
        <v>3</v>
      </c>
      <c r="K5" s="59">
        <v>1</v>
      </c>
      <c r="L5" s="133"/>
      <c r="M5" s="58">
        <v>49</v>
      </c>
      <c r="N5" s="58">
        <v>33</v>
      </c>
      <c r="O5" s="58">
        <v>5</v>
      </c>
      <c r="P5" s="58">
        <v>0</v>
      </c>
      <c r="Q5" s="58">
        <v>1</v>
      </c>
      <c r="R5" s="99">
        <v>54</v>
      </c>
      <c r="S5" s="99">
        <v>25</v>
      </c>
      <c r="T5" s="99">
        <v>6</v>
      </c>
      <c r="U5" s="96">
        <v>83</v>
      </c>
      <c r="V5" s="96">
        <v>0</v>
      </c>
      <c r="W5" s="96">
        <v>1</v>
      </c>
      <c r="X5" s="99">
        <v>70</v>
      </c>
      <c r="Y5" s="99">
        <v>14</v>
      </c>
      <c r="Z5" s="99">
        <v>2</v>
      </c>
      <c r="AA5" s="96">
        <v>68</v>
      </c>
      <c r="AB5" s="96">
        <v>13</v>
      </c>
      <c r="AC5" s="96">
        <v>3</v>
      </c>
      <c r="AD5" s="58">
        <v>55</v>
      </c>
      <c r="AE5" s="58">
        <v>29</v>
      </c>
      <c r="AF5" s="58">
        <v>3</v>
      </c>
      <c r="AG5" s="60">
        <v>78</v>
      </c>
      <c r="AH5" s="60">
        <v>6</v>
      </c>
      <c r="AI5" s="60">
        <v>0</v>
      </c>
      <c r="AJ5" s="60">
        <v>4</v>
      </c>
      <c r="AK5" s="58">
        <v>79</v>
      </c>
      <c r="AL5" s="58">
        <v>64</v>
      </c>
      <c r="AM5" s="58">
        <v>67</v>
      </c>
      <c r="AN5" s="58">
        <v>62</v>
      </c>
      <c r="AO5" s="72">
        <v>56</v>
      </c>
    </row>
    <row r="6" spans="1:41" s="40" customFormat="1" ht="30" customHeight="1" x14ac:dyDescent="0.25">
      <c r="A6" s="33" t="s">
        <v>69</v>
      </c>
      <c r="B6" s="78" t="s">
        <v>70</v>
      </c>
      <c r="C6" s="61">
        <v>120</v>
      </c>
      <c r="D6" s="61">
        <v>101</v>
      </c>
      <c r="E6" s="61">
        <v>49</v>
      </c>
      <c r="F6" s="61">
        <v>52</v>
      </c>
      <c r="G6" s="93">
        <v>6</v>
      </c>
      <c r="H6" s="62">
        <v>84</v>
      </c>
      <c r="I6" s="62">
        <v>16</v>
      </c>
      <c r="J6" s="62">
        <v>1</v>
      </c>
      <c r="K6" s="62">
        <v>0</v>
      </c>
      <c r="L6" s="134"/>
      <c r="M6" s="63">
        <v>61</v>
      </c>
      <c r="N6" s="63">
        <v>33</v>
      </c>
      <c r="O6" s="63">
        <v>5</v>
      </c>
      <c r="P6" s="63">
        <v>1</v>
      </c>
      <c r="Q6" s="63">
        <v>1</v>
      </c>
      <c r="R6" s="100">
        <v>49</v>
      </c>
      <c r="S6" s="100">
        <v>48</v>
      </c>
      <c r="T6" s="100">
        <v>3</v>
      </c>
      <c r="U6" s="97">
        <v>96</v>
      </c>
      <c r="V6" s="97">
        <v>5</v>
      </c>
      <c r="W6" s="97">
        <v>0</v>
      </c>
      <c r="X6" s="100">
        <v>54</v>
      </c>
      <c r="Y6" s="100">
        <v>43</v>
      </c>
      <c r="Z6" s="100">
        <v>4</v>
      </c>
      <c r="AA6" s="97">
        <v>74</v>
      </c>
      <c r="AB6" s="97">
        <v>23</v>
      </c>
      <c r="AC6" s="97">
        <v>4</v>
      </c>
      <c r="AD6" s="63">
        <v>47</v>
      </c>
      <c r="AE6" s="63">
        <v>51</v>
      </c>
      <c r="AF6" s="63">
        <v>3</v>
      </c>
      <c r="AG6" s="60">
        <v>86</v>
      </c>
      <c r="AH6" s="60">
        <v>10</v>
      </c>
      <c r="AI6" s="60">
        <v>0</v>
      </c>
      <c r="AJ6" s="60">
        <v>4</v>
      </c>
      <c r="AK6" s="63">
        <v>80</v>
      </c>
      <c r="AL6" s="63">
        <v>82</v>
      </c>
      <c r="AM6" s="63">
        <v>63</v>
      </c>
      <c r="AN6" s="63">
        <v>75</v>
      </c>
      <c r="AO6" s="72">
        <v>86</v>
      </c>
    </row>
    <row r="7" spans="1:41" s="40" customFormat="1" ht="28.5" x14ac:dyDescent="0.2">
      <c r="A7" s="35" t="s">
        <v>85</v>
      </c>
      <c r="B7" s="78" t="s">
        <v>93</v>
      </c>
      <c r="C7" s="61">
        <v>95</v>
      </c>
      <c r="D7" s="61">
        <v>76</v>
      </c>
      <c r="E7" s="61">
        <v>38</v>
      </c>
      <c r="F7" s="61">
        <v>38</v>
      </c>
      <c r="G7" s="94">
        <v>6</v>
      </c>
      <c r="H7" s="64">
        <v>58</v>
      </c>
      <c r="I7" s="64">
        <v>13</v>
      </c>
      <c r="J7" s="64">
        <v>2</v>
      </c>
      <c r="K7" s="64">
        <v>3</v>
      </c>
      <c r="L7" s="135"/>
      <c r="M7" s="61">
        <v>44</v>
      </c>
      <c r="N7" s="61">
        <v>23</v>
      </c>
      <c r="O7" s="61">
        <v>7</v>
      </c>
      <c r="P7" s="61">
        <v>0</v>
      </c>
      <c r="Q7" s="61">
        <v>2</v>
      </c>
      <c r="R7" s="101">
        <v>13</v>
      </c>
      <c r="S7" s="101">
        <v>18</v>
      </c>
      <c r="T7" s="101">
        <v>0</v>
      </c>
      <c r="U7" s="98">
        <v>48</v>
      </c>
      <c r="V7" s="98">
        <v>3</v>
      </c>
      <c r="W7" s="98">
        <v>0</v>
      </c>
      <c r="X7" s="101">
        <v>40</v>
      </c>
      <c r="Y7" s="101">
        <v>11</v>
      </c>
      <c r="Z7" s="101">
        <v>0</v>
      </c>
      <c r="AA7" s="98">
        <v>43</v>
      </c>
      <c r="AB7" s="98">
        <v>8</v>
      </c>
      <c r="AC7" s="98">
        <v>1</v>
      </c>
      <c r="AD7" s="61">
        <v>27</v>
      </c>
      <c r="AE7" s="61">
        <v>23</v>
      </c>
      <c r="AF7" s="61">
        <v>3</v>
      </c>
      <c r="AG7" s="65">
        <v>44</v>
      </c>
      <c r="AH7" s="65">
        <v>4</v>
      </c>
      <c r="AI7" s="65">
        <v>0</v>
      </c>
      <c r="AJ7" s="65">
        <v>2</v>
      </c>
      <c r="AK7" s="61">
        <v>44</v>
      </c>
      <c r="AL7" s="61">
        <v>31</v>
      </c>
      <c r="AM7" s="61">
        <v>30</v>
      </c>
      <c r="AN7" s="61">
        <v>35</v>
      </c>
      <c r="AO7" s="61">
        <v>29</v>
      </c>
    </row>
    <row r="8" spans="1:41" s="40" customFormat="1" ht="15" customHeight="1" x14ac:dyDescent="0.2">
      <c r="A8" s="35" t="s">
        <v>104</v>
      </c>
      <c r="B8" s="36" t="s">
        <v>103</v>
      </c>
      <c r="C8" s="61">
        <v>120</v>
      </c>
      <c r="D8" s="61">
        <v>102</v>
      </c>
      <c r="E8" s="61">
        <v>50</v>
      </c>
      <c r="F8" s="61">
        <v>52</v>
      </c>
      <c r="G8" s="94">
        <v>6</v>
      </c>
      <c r="H8" s="64">
        <v>85</v>
      </c>
      <c r="I8" s="64">
        <v>14</v>
      </c>
      <c r="J8" s="64">
        <v>2</v>
      </c>
      <c r="K8" s="64">
        <v>1</v>
      </c>
      <c r="L8" s="135"/>
      <c r="M8" s="61">
        <v>51</v>
      </c>
      <c r="N8" s="61">
        <v>48</v>
      </c>
      <c r="O8" s="61">
        <v>2</v>
      </c>
      <c r="P8" s="61">
        <v>0</v>
      </c>
      <c r="Q8" s="61">
        <v>1</v>
      </c>
      <c r="R8" s="101">
        <v>49</v>
      </c>
      <c r="S8" s="101">
        <v>22</v>
      </c>
      <c r="T8" s="101">
        <v>2</v>
      </c>
      <c r="U8" s="98">
        <v>70</v>
      </c>
      <c r="V8" s="98">
        <v>1</v>
      </c>
      <c r="W8" s="98">
        <v>0</v>
      </c>
      <c r="X8" s="101">
        <v>53</v>
      </c>
      <c r="Y8" s="101">
        <v>18</v>
      </c>
      <c r="Z8" s="101">
        <v>0</v>
      </c>
      <c r="AA8" s="98">
        <v>56</v>
      </c>
      <c r="AB8" s="98">
        <v>14</v>
      </c>
      <c r="AC8" s="98">
        <v>2</v>
      </c>
      <c r="AD8" s="61">
        <v>42</v>
      </c>
      <c r="AE8" s="61">
        <v>28</v>
      </c>
      <c r="AF8" s="61">
        <v>3</v>
      </c>
      <c r="AG8" s="65">
        <v>60</v>
      </c>
      <c r="AH8" s="65">
        <v>5</v>
      </c>
      <c r="AI8" s="65">
        <v>0</v>
      </c>
      <c r="AJ8" s="65">
        <v>3</v>
      </c>
      <c r="AK8" s="61">
        <v>54</v>
      </c>
      <c r="AL8" s="61">
        <v>42</v>
      </c>
      <c r="AM8" s="61">
        <v>34</v>
      </c>
      <c r="AN8" s="61">
        <v>50</v>
      </c>
      <c r="AO8" s="61">
        <v>55</v>
      </c>
    </row>
    <row r="9" spans="1:41" s="40" customFormat="1" ht="15" customHeight="1" x14ac:dyDescent="0.2">
      <c r="A9" s="35"/>
      <c r="B9" s="36"/>
      <c r="C9" s="61"/>
      <c r="D9" s="61"/>
      <c r="E9" s="61"/>
      <c r="F9" s="61"/>
      <c r="G9" s="94"/>
      <c r="H9" s="64"/>
      <c r="I9" s="64"/>
      <c r="J9" s="64"/>
      <c r="K9" s="64"/>
      <c r="L9" s="135"/>
      <c r="M9" s="61"/>
      <c r="N9" s="61"/>
      <c r="O9" s="61"/>
      <c r="P9" s="61"/>
      <c r="Q9" s="61"/>
      <c r="R9" s="101"/>
      <c r="S9" s="101"/>
      <c r="T9" s="101"/>
      <c r="U9" s="98"/>
      <c r="V9" s="98"/>
      <c r="W9" s="98"/>
      <c r="X9" s="101"/>
      <c r="Y9" s="101"/>
      <c r="Z9" s="101"/>
      <c r="AA9" s="98"/>
      <c r="AB9" s="98"/>
      <c r="AC9" s="98"/>
      <c r="AD9" s="61"/>
      <c r="AE9" s="61"/>
      <c r="AF9" s="61"/>
      <c r="AG9" s="65"/>
      <c r="AH9" s="65"/>
      <c r="AI9" s="65"/>
      <c r="AJ9" s="65"/>
      <c r="AK9" s="61"/>
      <c r="AL9" s="61"/>
      <c r="AM9" s="61"/>
      <c r="AN9" s="61"/>
      <c r="AO9" s="61"/>
    </row>
    <row r="10" spans="1:41" s="40" customFormat="1" ht="15" customHeight="1" x14ac:dyDescent="0.2">
      <c r="A10" s="35"/>
      <c r="B10" s="36"/>
      <c r="C10" s="61"/>
      <c r="D10" s="61"/>
      <c r="E10" s="61"/>
      <c r="F10" s="61"/>
      <c r="G10" s="94"/>
      <c r="H10" s="64"/>
      <c r="I10" s="64"/>
      <c r="J10" s="64"/>
      <c r="K10" s="64"/>
      <c r="L10" s="135"/>
      <c r="M10" s="61"/>
      <c r="N10" s="61"/>
      <c r="O10" s="61"/>
      <c r="P10" s="61"/>
      <c r="Q10" s="61"/>
      <c r="R10" s="101"/>
      <c r="S10" s="101"/>
      <c r="T10" s="101"/>
      <c r="U10" s="98"/>
      <c r="V10" s="98"/>
      <c r="W10" s="98"/>
      <c r="X10" s="101"/>
      <c r="Y10" s="101"/>
      <c r="Z10" s="101"/>
      <c r="AA10" s="98"/>
      <c r="AB10" s="98"/>
      <c r="AC10" s="98"/>
      <c r="AD10" s="61"/>
      <c r="AE10" s="61"/>
      <c r="AF10" s="61"/>
      <c r="AG10" s="65"/>
      <c r="AH10" s="65"/>
      <c r="AI10" s="65"/>
      <c r="AJ10" s="65"/>
      <c r="AK10" s="61"/>
      <c r="AL10" s="61"/>
      <c r="AM10" s="61"/>
      <c r="AN10" s="61"/>
      <c r="AO10" s="61"/>
    </row>
    <row r="11" spans="1:41" s="40" customFormat="1" ht="15" customHeight="1" x14ac:dyDescent="0.2">
      <c r="A11" s="35"/>
      <c r="B11" s="36"/>
      <c r="C11" s="61"/>
      <c r="D11" s="61"/>
      <c r="E11" s="61"/>
      <c r="F11" s="61"/>
      <c r="G11" s="94"/>
      <c r="H11" s="64"/>
      <c r="I11" s="64"/>
      <c r="J11" s="64"/>
      <c r="K11" s="64"/>
      <c r="L11" s="135"/>
      <c r="M11" s="61"/>
      <c r="N11" s="61"/>
      <c r="O11" s="61"/>
      <c r="P11" s="61"/>
      <c r="Q11" s="61"/>
      <c r="R11" s="101"/>
      <c r="S11" s="101"/>
      <c r="T11" s="101"/>
      <c r="U11" s="98"/>
      <c r="V11" s="98"/>
      <c r="W11" s="98"/>
      <c r="X11" s="101"/>
      <c r="Y11" s="101"/>
      <c r="Z11" s="101"/>
      <c r="AA11" s="98"/>
      <c r="AB11" s="98"/>
      <c r="AC11" s="98"/>
      <c r="AD11" s="61"/>
      <c r="AE11" s="61"/>
      <c r="AF11" s="61"/>
      <c r="AG11" s="65"/>
      <c r="AH11" s="65"/>
      <c r="AI11" s="65"/>
      <c r="AJ11" s="65"/>
      <c r="AK11" s="61"/>
      <c r="AL11" s="61"/>
      <c r="AM11" s="61"/>
      <c r="AN11" s="61"/>
      <c r="AO11" s="61"/>
    </row>
    <row r="12" spans="1:41" s="43" customFormat="1" ht="15" customHeight="1" x14ac:dyDescent="0.25">
      <c r="A12" s="41"/>
      <c r="B12" s="42"/>
      <c r="C12" s="66"/>
      <c r="D12" s="66"/>
      <c r="E12" s="66"/>
      <c r="F12" s="66"/>
      <c r="G12" s="95"/>
      <c r="H12" s="67"/>
      <c r="I12" s="67"/>
      <c r="J12" s="67"/>
      <c r="K12" s="67"/>
      <c r="L12" s="136"/>
      <c r="M12" s="66"/>
      <c r="N12" s="66"/>
      <c r="O12" s="66"/>
      <c r="P12" s="66"/>
      <c r="Q12" s="66"/>
      <c r="R12" s="74"/>
      <c r="S12" s="74"/>
      <c r="T12" s="74"/>
      <c r="U12" s="68"/>
      <c r="V12" s="68"/>
      <c r="W12" s="68"/>
      <c r="X12" s="74"/>
      <c r="Y12" s="74"/>
      <c r="Z12" s="74"/>
      <c r="AA12" s="68"/>
      <c r="AB12" s="68"/>
      <c r="AC12" s="68"/>
      <c r="AD12" s="66"/>
      <c r="AE12" s="66"/>
      <c r="AF12" s="66"/>
      <c r="AG12" s="69"/>
      <c r="AH12" s="69"/>
      <c r="AI12" s="69"/>
      <c r="AJ12" s="69"/>
      <c r="AK12" s="66"/>
      <c r="AL12" s="66"/>
      <c r="AM12" s="66"/>
      <c r="AN12" s="66"/>
      <c r="AO12" s="66"/>
    </row>
    <row r="13" spans="1:41" s="40" customFormat="1" ht="14.25" x14ac:dyDescent="0.2">
      <c r="A13" s="33" t="s">
        <v>33</v>
      </c>
      <c r="B13" s="36"/>
      <c r="C13" s="36">
        <f>SUM(C5:C12)</f>
        <v>452</v>
      </c>
      <c r="D13" s="36">
        <f>SUM(D5:D12)</f>
        <v>367</v>
      </c>
      <c r="E13" s="36">
        <f>SUM(E5:E12)</f>
        <v>187</v>
      </c>
      <c r="F13" s="36">
        <f>SUM(F5:F12)</f>
        <v>180</v>
      </c>
      <c r="G13" s="36"/>
      <c r="H13" s="37">
        <f t="shared" ref="H13:AO13" si="0">SUM(H5:H12)</f>
        <v>300</v>
      </c>
      <c r="I13" s="37">
        <f t="shared" si="0"/>
        <v>54</v>
      </c>
      <c r="J13" s="37">
        <f t="shared" si="0"/>
        <v>8</v>
      </c>
      <c r="K13" s="37">
        <f t="shared" si="0"/>
        <v>5</v>
      </c>
      <c r="L13" s="137"/>
      <c r="M13" s="36">
        <f t="shared" si="0"/>
        <v>205</v>
      </c>
      <c r="N13" s="36">
        <f t="shared" si="0"/>
        <v>137</v>
      </c>
      <c r="O13" s="36">
        <f t="shared" si="0"/>
        <v>19</v>
      </c>
      <c r="P13" s="36">
        <f t="shared" si="0"/>
        <v>1</v>
      </c>
      <c r="Q13" s="36">
        <f t="shared" si="0"/>
        <v>5</v>
      </c>
      <c r="R13" s="75">
        <f t="shared" si="0"/>
        <v>165</v>
      </c>
      <c r="S13" s="75">
        <f t="shared" si="0"/>
        <v>113</v>
      </c>
      <c r="T13" s="75">
        <f t="shared" si="0"/>
        <v>11</v>
      </c>
      <c r="U13" s="38">
        <f t="shared" si="0"/>
        <v>297</v>
      </c>
      <c r="V13" s="38">
        <f t="shared" si="0"/>
        <v>9</v>
      </c>
      <c r="W13" s="38">
        <f t="shared" si="0"/>
        <v>1</v>
      </c>
      <c r="X13" s="75">
        <f t="shared" si="0"/>
        <v>217</v>
      </c>
      <c r="Y13" s="75">
        <f t="shared" si="0"/>
        <v>86</v>
      </c>
      <c r="Z13" s="75">
        <f t="shared" si="0"/>
        <v>6</v>
      </c>
      <c r="AA13" s="38">
        <f t="shared" si="0"/>
        <v>241</v>
      </c>
      <c r="AB13" s="38">
        <f t="shared" si="0"/>
        <v>58</v>
      </c>
      <c r="AC13" s="38">
        <f t="shared" si="0"/>
        <v>10</v>
      </c>
      <c r="AD13" s="36">
        <f t="shared" si="0"/>
        <v>171</v>
      </c>
      <c r="AE13" s="36">
        <f t="shared" si="0"/>
        <v>131</v>
      </c>
      <c r="AF13" s="36">
        <f t="shared" si="0"/>
        <v>12</v>
      </c>
      <c r="AG13" s="39">
        <f t="shared" si="0"/>
        <v>268</v>
      </c>
      <c r="AH13" s="39">
        <f t="shared" si="0"/>
        <v>25</v>
      </c>
      <c r="AI13" s="39">
        <f t="shared" si="0"/>
        <v>0</v>
      </c>
      <c r="AJ13" s="39">
        <f t="shared" si="0"/>
        <v>13</v>
      </c>
      <c r="AK13" s="36">
        <f t="shared" si="0"/>
        <v>257</v>
      </c>
      <c r="AL13" s="36">
        <f t="shared" si="0"/>
        <v>219</v>
      </c>
      <c r="AM13" s="36">
        <f t="shared" si="0"/>
        <v>194</v>
      </c>
      <c r="AN13" s="36">
        <f t="shared" si="0"/>
        <v>222</v>
      </c>
      <c r="AO13" s="36">
        <f t="shared" si="0"/>
        <v>226</v>
      </c>
    </row>
    <row r="14" spans="1:41" s="40" customFormat="1" ht="14.25" x14ac:dyDescent="0.2">
      <c r="A14" s="33" t="s">
        <v>34</v>
      </c>
      <c r="B14" s="44"/>
      <c r="C14" s="44"/>
      <c r="D14" s="44"/>
      <c r="E14" s="44"/>
      <c r="F14" s="44"/>
      <c r="G14" s="44"/>
      <c r="H14" s="45">
        <f>(H13/D13)</f>
        <v>0.81743869209809261</v>
      </c>
      <c r="I14" s="45">
        <f>(I13/D13)</f>
        <v>0.14713896457765668</v>
      </c>
      <c r="J14" s="45">
        <f>(J13/D13)</f>
        <v>2.1798365122615803E-2</v>
      </c>
      <c r="K14" s="45">
        <f>(K13/D13)</f>
        <v>1.3623978201634877E-2</v>
      </c>
      <c r="L14" s="138"/>
      <c r="M14" s="46">
        <f>(M13/D13)</f>
        <v>0.55858310626703001</v>
      </c>
      <c r="N14" s="46">
        <f>(N13/D13)</f>
        <v>0.37329700272479566</v>
      </c>
      <c r="O14" s="46">
        <f>(O13/D13)</f>
        <v>5.1771117166212535E-2</v>
      </c>
      <c r="P14" s="46">
        <f>(P13/D13)</f>
        <v>2.7247956403269754E-3</v>
      </c>
      <c r="Q14" s="46">
        <f>(Q13/D13)</f>
        <v>1.3623978201634877E-2</v>
      </c>
      <c r="R14" s="75"/>
      <c r="S14" s="75"/>
      <c r="T14" s="75"/>
      <c r="U14" s="38"/>
      <c r="V14" s="38"/>
      <c r="W14" s="38"/>
      <c r="X14" s="75"/>
      <c r="Y14" s="75"/>
      <c r="Z14" s="75"/>
      <c r="AA14" s="38"/>
      <c r="AB14" s="38"/>
      <c r="AC14" s="38"/>
      <c r="AD14" s="36"/>
      <c r="AE14" s="36"/>
      <c r="AF14" s="36"/>
      <c r="AG14" s="39"/>
      <c r="AH14" s="39"/>
      <c r="AI14" s="39"/>
      <c r="AJ14" s="39"/>
      <c r="AK14" s="36"/>
      <c r="AL14" s="36"/>
      <c r="AM14" s="36"/>
      <c r="AN14" s="36"/>
      <c r="AO14" s="36"/>
    </row>
    <row r="15" spans="1:41" s="22" customFormat="1" ht="14.25" x14ac:dyDescent="0.2">
      <c r="A15" s="34"/>
      <c r="B15" s="18"/>
      <c r="C15" s="18"/>
      <c r="D15" s="18"/>
      <c r="E15" s="18"/>
      <c r="F15" s="18"/>
      <c r="G15" s="18"/>
      <c r="H15" s="19"/>
      <c r="I15" s="19"/>
      <c r="J15" s="19"/>
      <c r="K15" s="19"/>
      <c r="L15" s="138"/>
      <c r="M15" s="18"/>
      <c r="N15" s="18"/>
      <c r="O15" s="18"/>
      <c r="P15" s="18"/>
      <c r="Q15" s="18"/>
      <c r="R15" s="76"/>
      <c r="S15" s="76"/>
      <c r="T15" s="76"/>
      <c r="U15" s="20"/>
      <c r="V15" s="20"/>
      <c r="W15" s="20"/>
      <c r="X15" s="76"/>
      <c r="Y15" s="76"/>
      <c r="Z15" s="76"/>
      <c r="AA15" s="20"/>
      <c r="AB15" s="20"/>
      <c r="AC15" s="20"/>
      <c r="AD15" s="18"/>
      <c r="AE15" s="18"/>
      <c r="AF15" s="18"/>
      <c r="AG15" s="21"/>
      <c r="AH15" s="21"/>
      <c r="AI15" s="21"/>
      <c r="AJ15" s="21"/>
      <c r="AK15" s="18"/>
      <c r="AL15" s="18"/>
      <c r="AM15" s="18"/>
      <c r="AN15" s="18"/>
      <c r="AO15" s="18"/>
    </row>
    <row r="16" spans="1:4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2"/>
    </row>
    <row r="17" spans="1:4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2"/>
    </row>
    <row r="18" spans="1:41" ht="16.899999999999999" customHeight="1" x14ac:dyDescent="0.25">
      <c r="A18" s="116" t="s">
        <v>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2"/>
    </row>
    <row r="19" spans="1:41" ht="15.75" x14ac:dyDescent="0.25">
      <c r="A19" s="11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2"/>
    </row>
    <row r="20" spans="1:41" ht="8.4499999999999993" customHeight="1" x14ac:dyDescent="0.25">
      <c r="A20" s="14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5"/>
    </row>
    <row r="21" spans="1:4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2"/>
    </row>
    <row r="22" spans="1:41" s="17" customFormat="1" ht="18.75" customHeight="1" x14ac:dyDescent="0.2">
      <c r="A22" s="24"/>
      <c r="B22" s="16"/>
      <c r="C22" s="165"/>
      <c r="D22" s="165"/>
      <c r="E22" s="16"/>
      <c r="F22" s="16"/>
      <c r="G22" s="16"/>
      <c r="H22" s="167" t="s">
        <v>62</v>
      </c>
      <c r="I22" s="167"/>
      <c r="J22" s="167"/>
      <c r="K22" s="167"/>
      <c r="L22" s="202"/>
      <c r="M22" s="170" t="s">
        <v>42</v>
      </c>
      <c r="N22" s="171"/>
      <c r="O22" s="171"/>
      <c r="P22" s="171"/>
      <c r="Q22" s="172"/>
      <c r="R22" s="156" t="s">
        <v>63</v>
      </c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8"/>
      <c r="AD22" s="192" t="s">
        <v>12</v>
      </c>
      <c r="AE22" s="193"/>
      <c r="AF22" s="194"/>
      <c r="AG22" s="176" t="s">
        <v>44</v>
      </c>
      <c r="AH22" s="177"/>
      <c r="AI22" s="177"/>
      <c r="AJ22" s="178"/>
      <c r="AK22" s="198" t="s">
        <v>2</v>
      </c>
      <c r="AL22" s="199"/>
      <c r="AM22" s="199"/>
      <c r="AN22" s="199"/>
      <c r="AO22" s="199"/>
    </row>
    <row r="23" spans="1:41" s="17" customFormat="1" ht="34.15" customHeight="1" x14ac:dyDescent="0.2">
      <c r="A23" s="1"/>
      <c r="B23" s="16"/>
      <c r="C23" s="16"/>
      <c r="D23" s="16"/>
      <c r="E23" s="16"/>
      <c r="F23" s="16"/>
      <c r="G23" s="16"/>
      <c r="H23" s="169"/>
      <c r="I23" s="169"/>
      <c r="J23" s="169"/>
      <c r="K23" s="169"/>
      <c r="L23" s="203"/>
      <c r="M23" s="173"/>
      <c r="N23" s="174"/>
      <c r="O23" s="174"/>
      <c r="P23" s="174"/>
      <c r="Q23" s="175"/>
      <c r="R23" s="159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1"/>
      <c r="AD23" s="195"/>
      <c r="AE23" s="196"/>
      <c r="AF23" s="197"/>
      <c r="AG23" s="179"/>
      <c r="AH23" s="180"/>
      <c r="AI23" s="180"/>
      <c r="AJ23" s="181"/>
      <c r="AK23" s="200"/>
      <c r="AL23" s="201"/>
      <c r="AM23" s="201"/>
      <c r="AN23" s="201"/>
      <c r="AO23" s="201"/>
    </row>
    <row r="24" spans="1:41" s="17" customFormat="1" ht="24" customHeight="1" x14ac:dyDescent="0.2">
      <c r="A24" s="1"/>
      <c r="B24" s="16"/>
      <c r="C24" s="16"/>
      <c r="D24" s="16"/>
      <c r="E24" s="16"/>
      <c r="F24" s="16"/>
      <c r="G24" s="16"/>
      <c r="H24" s="119"/>
      <c r="I24" s="119"/>
      <c r="J24" s="119"/>
      <c r="K24" s="119"/>
      <c r="L24" s="146"/>
      <c r="M24" s="120"/>
      <c r="N24" s="121"/>
      <c r="O24" s="121"/>
      <c r="P24" s="121"/>
      <c r="Q24" s="122"/>
      <c r="R24" s="188" t="s">
        <v>20</v>
      </c>
      <c r="S24" s="186"/>
      <c r="T24" s="187"/>
      <c r="U24" s="189" t="s">
        <v>3</v>
      </c>
      <c r="V24" s="190"/>
      <c r="W24" s="191"/>
      <c r="X24" s="185" t="s">
        <v>111</v>
      </c>
      <c r="Y24" s="186"/>
      <c r="Z24" s="187"/>
      <c r="AA24" s="182" t="s">
        <v>22</v>
      </c>
      <c r="AB24" s="183"/>
      <c r="AC24" s="184"/>
      <c r="AD24" s="128"/>
      <c r="AE24" s="129"/>
      <c r="AF24" s="129"/>
      <c r="AG24" s="141"/>
      <c r="AH24" s="142"/>
      <c r="AI24" s="142"/>
      <c r="AJ24" s="142"/>
      <c r="AK24" s="126"/>
      <c r="AL24" s="127"/>
      <c r="AM24" s="127"/>
      <c r="AN24" s="127"/>
      <c r="AO24" s="127"/>
    </row>
    <row r="25" spans="1:41" s="32" customFormat="1" ht="72" x14ac:dyDescent="0.25">
      <c r="A25" s="25" t="s">
        <v>52</v>
      </c>
      <c r="B25" s="25" t="s">
        <v>35</v>
      </c>
      <c r="C25" s="25" t="s">
        <v>38</v>
      </c>
      <c r="D25" s="25" t="s">
        <v>31</v>
      </c>
      <c r="E25" s="25" t="s">
        <v>5</v>
      </c>
      <c r="F25" s="25" t="s">
        <v>6</v>
      </c>
      <c r="G25" s="25" t="s">
        <v>15</v>
      </c>
      <c r="H25" s="26" t="s">
        <v>57</v>
      </c>
      <c r="I25" s="26" t="s">
        <v>58</v>
      </c>
      <c r="J25" s="26" t="s">
        <v>59</v>
      </c>
      <c r="K25" s="26" t="s">
        <v>60</v>
      </c>
      <c r="L25" s="26" t="s">
        <v>19</v>
      </c>
      <c r="M25" s="27" t="s">
        <v>7</v>
      </c>
      <c r="N25" s="27" t="s">
        <v>8</v>
      </c>
      <c r="O25" s="27" t="s">
        <v>9</v>
      </c>
      <c r="P25" s="27" t="s">
        <v>10</v>
      </c>
      <c r="Q25" s="27" t="s">
        <v>19</v>
      </c>
      <c r="R25" s="139" t="s">
        <v>65</v>
      </c>
      <c r="S25" s="73" t="s">
        <v>71</v>
      </c>
      <c r="T25" s="139" t="s">
        <v>66</v>
      </c>
      <c r="U25" s="140" t="s">
        <v>65</v>
      </c>
      <c r="V25" s="28" t="s">
        <v>71</v>
      </c>
      <c r="W25" s="140" t="s">
        <v>66</v>
      </c>
      <c r="X25" s="139" t="s">
        <v>65</v>
      </c>
      <c r="Y25" s="73" t="s">
        <v>71</v>
      </c>
      <c r="Z25" s="139" t="s">
        <v>66</v>
      </c>
      <c r="AA25" s="140" t="s">
        <v>65</v>
      </c>
      <c r="AB25" s="28" t="s">
        <v>71</v>
      </c>
      <c r="AC25" s="140" t="s">
        <v>66</v>
      </c>
      <c r="AD25" s="27" t="s">
        <v>23</v>
      </c>
      <c r="AE25" s="27" t="s">
        <v>4</v>
      </c>
      <c r="AF25" s="27" t="s">
        <v>53</v>
      </c>
      <c r="AG25" s="30" t="s">
        <v>25</v>
      </c>
      <c r="AH25" s="30" t="s">
        <v>26</v>
      </c>
      <c r="AI25" s="30" t="s">
        <v>27</v>
      </c>
      <c r="AJ25" s="30" t="s">
        <v>28</v>
      </c>
      <c r="AK25" s="27" t="s">
        <v>48</v>
      </c>
      <c r="AL25" s="31" t="s">
        <v>49</v>
      </c>
      <c r="AM25" s="27" t="s">
        <v>110</v>
      </c>
      <c r="AN25" s="27" t="s">
        <v>51</v>
      </c>
      <c r="AO25" s="27" t="s">
        <v>40</v>
      </c>
    </row>
    <row r="26" spans="1:41" s="29" customFormat="1" ht="30.75" x14ac:dyDescent="0.25">
      <c r="A26" s="33" t="s">
        <v>79</v>
      </c>
      <c r="B26" s="2" t="s">
        <v>113</v>
      </c>
      <c r="C26" s="58">
        <v>138</v>
      </c>
      <c r="D26" s="58">
        <v>108</v>
      </c>
      <c r="E26" s="58">
        <v>52</v>
      </c>
      <c r="F26" s="58">
        <v>56</v>
      </c>
      <c r="G26" s="27">
        <v>6</v>
      </c>
      <c r="H26" s="59">
        <v>101</v>
      </c>
      <c r="I26" s="59">
        <v>7</v>
      </c>
      <c r="J26" s="59">
        <v>0</v>
      </c>
      <c r="K26" s="59">
        <v>0</v>
      </c>
      <c r="L26" s="59">
        <v>0</v>
      </c>
      <c r="M26" s="58">
        <v>58</v>
      </c>
      <c r="N26" s="58">
        <v>46</v>
      </c>
      <c r="O26" s="58">
        <v>4</v>
      </c>
      <c r="P26" s="58">
        <v>0</v>
      </c>
      <c r="Q26" s="58">
        <v>0</v>
      </c>
      <c r="R26" s="100">
        <v>76</v>
      </c>
      <c r="S26" s="100">
        <v>29</v>
      </c>
      <c r="T26" s="100">
        <v>2</v>
      </c>
      <c r="U26" s="97">
        <v>98</v>
      </c>
      <c r="V26" s="97">
        <v>8</v>
      </c>
      <c r="W26" s="97">
        <v>1</v>
      </c>
      <c r="X26" s="100">
        <v>85</v>
      </c>
      <c r="Y26" s="100">
        <v>22</v>
      </c>
      <c r="Z26" s="100">
        <v>0</v>
      </c>
      <c r="AA26" s="97">
        <v>70</v>
      </c>
      <c r="AB26" s="97">
        <v>33</v>
      </c>
      <c r="AC26" s="97">
        <v>3</v>
      </c>
      <c r="AD26" s="58">
        <v>76</v>
      </c>
      <c r="AE26" s="58">
        <v>25</v>
      </c>
      <c r="AF26" s="58">
        <v>7</v>
      </c>
      <c r="AG26" s="60">
        <v>93</v>
      </c>
      <c r="AH26" s="60">
        <v>11</v>
      </c>
      <c r="AI26" s="60">
        <v>0</v>
      </c>
      <c r="AJ26" s="60">
        <v>3</v>
      </c>
      <c r="AK26" s="58">
        <v>89</v>
      </c>
      <c r="AL26" s="58">
        <v>84</v>
      </c>
      <c r="AM26" s="72">
        <v>86</v>
      </c>
      <c r="AN26" s="89">
        <v>83</v>
      </c>
      <c r="AO26" s="89">
        <v>80</v>
      </c>
    </row>
    <row r="27" spans="1:41" s="40" customFormat="1" ht="15" customHeight="1" x14ac:dyDescent="0.25">
      <c r="A27" s="33"/>
      <c r="B27" s="36"/>
      <c r="C27" s="61"/>
      <c r="D27" s="61"/>
      <c r="E27" s="61"/>
      <c r="F27" s="61"/>
      <c r="G27" s="36"/>
      <c r="H27" s="62"/>
      <c r="I27" s="62"/>
      <c r="J27" s="62"/>
      <c r="K27" s="62"/>
      <c r="L27" s="62"/>
      <c r="M27" s="63"/>
      <c r="N27" s="63"/>
      <c r="O27" s="63"/>
      <c r="P27" s="63"/>
      <c r="Q27" s="63"/>
      <c r="R27" s="100"/>
      <c r="S27" s="100"/>
      <c r="T27" s="100"/>
      <c r="U27" s="97"/>
      <c r="V27" s="97"/>
      <c r="W27" s="97"/>
      <c r="X27" s="100"/>
      <c r="Y27" s="100"/>
      <c r="Z27" s="100"/>
      <c r="AA27" s="97"/>
      <c r="AB27" s="97"/>
      <c r="AC27" s="97"/>
      <c r="AD27" s="63"/>
      <c r="AE27" s="63"/>
      <c r="AF27" s="63"/>
      <c r="AG27" s="60"/>
      <c r="AH27" s="60"/>
      <c r="AI27" s="60"/>
      <c r="AJ27" s="60"/>
      <c r="AK27" s="63"/>
      <c r="AL27" s="63"/>
      <c r="AM27" s="72"/>
      <c r="AN27" s="89"/>
      <c r="AO27" s="89"/>
    </row>
    <row r="28" spans="1:41" s="43" customFormat="1" ht="15" customHeight="1" x14ac:dyDescent="0.25">
      <c r="A28" s="41"/>
      <c r="B28" s="42"/>
      <c r="C28" s="66"/>
      <c r="D28" s="66"/>
      <c r="E28" s="66"/>
      <c r="F28" s="66"/>
      <c r="G28" s="42"/>
      <c r="H28" s="67"/>
      <c r="I28" s="67"/>
      <c r="J28" s="67"/>
      <c r="K28" s="67"/>
      <c r="L28" s="67"/>
      <c r="M28" s="66"/>
      <c r="N28" s="66"/>
      <c r="O28" s="66"/>
      <c r="P28" s="66"/>
      <c r="Q28" s="66"/>
      <c r="R28" s="100"/>
      <c r="S28" s="100"/>
      <c r="T28" s="100"/>
      <c r="U28" s="97"/>
      <c r="V28" s="97"/>
      <c r="W28" s="97"/>
      <c r="X28" s="100"/>
      <c r="Y28" s="100"/>
      <c r="Z28" s="100"/>
      <c r="AA28" s="97"/>
      <c r="AB28" s="97"/>
      <c r="AC28" s="97"/>
      <c r="AD28" s="66"/>
      <c r="AE28" s="66"/>
      <c r="AF28" s="66"/>
      <c r="AG28" s="69"/>
      <c r="AH28" s="69"/>
      <c r="AI28" s="69"/>
      <c r="AJ28" s="69"/>
      <c r="AK28" s="66"/>
      <c r="AL28" s="66"/>
      <c r="AM28" s="66"/>
      <c r="AN28" s="89"/>
      <c r="AO28" s="89"/>
    </row>
    <row r="29" spans="1:41" s="40" customFormat="1" ht="15.75" x14ac:dyDescent="0.25">
      <c r="A29" s="33" t="s">
        <v>33</v>
      </c>
      <c r="B29" s="36"/>
      <c r="C29" s="36">
        <f>SUM(C26:C28)</f>
        <v>138</v>
      </c>
      <c r="D29" s="36">
        <f>SUM(D26:D28)</f>
        <v>108</v>
      </c>
      <c r="E29" s="36">
        <f>SUM(E26:E28)</f>
        <v>52</v>
      </c>
      <c r="F29" s="36">
        <f>SUM(F26:F28)</f>
        <v>56</v>
      </c>
      <c r="G29" s="36"/>
      <c r="H29" s="37">
        <f t="shared" ref="H29:AO29" si="1">SUM(H26:H28)</f>
        <v>101</v>
      </c>
      <c r="I29" s="37">
        <f t="shared" si="1"/>
        <v>7</v>
      </c>
      <c r="J29" s="37">
        <f t="shared" si="1"/>
        <v>0</v>
      </c>
      <c r="K29" s="37">
        <f t="shared" si="1"/>
        <v>0</v>
      </c>
      <c r="L29" s="37">
        <f t="shared" si="1"/>
        <v>0</v>
      </c>
      <c r="M29" s="36">
        <f t="shared" si="1"/>
        <v>58</v>
      </c>
      <c r="N29" s="36">
        <f t="shared" si="1"/>
        <v>46</v>
      </c>
      <c r="O29" s="36">
        <f t="shared" si="1"/>
        <v>4</v>
      </c>
      <c r="P29" s="36">
        <f t="shared" si="1"/>
        <v>0</v>
      </c>
      <c r="Q29" s="36">
        <f t="shared" si="1"/>
        <v>0</v>
      </c>
      <c r="R29" s="100">
        <f t="shared" si="1"/>
        <v>76</v>
      </c>
      <c r="S29" s="100">
        <f t="shared" si="1"/>
        <v>29</v>
      </c>
      <c r="T29" s="100">
        <f t="shared" si="1"/>
        <v>2</v>
      </c>
      <c r="U29" s="97">
        <f t="shared" si="1"/>
        <v>98</v>
      </c>
      <c r="V29" s="97">
        <f t="shared" si="1"/>
        <v>8</v>
      </c>
      <c r="W29" s="97">
        <f t="shared" si="1"/>
        <v>1</v>
      </c>
      <c r="X29" s="100">
        <f t="shared" si="1"/>
        <v>85</v>
      </c>
      <c r="Y29" s="100">
        <f t="shared" si="1"/>
        <v>22</v>
      </c>
      <c r="Z29" s="100">
        <f t="shared" si="1"/>
        <v>0</v>
      </c>
      <c r="AA29" s="97">
        <f t="shared" si="1"/>
        <v>70</v>
      </c>
      <c r="AB29" s="97">
        <f t="shared" si="1"/>
        <v>33</v>
      </c>
      <c r="AC29" s="97">
        <f t="shared" si="1"/>
        <v>3</v>
      </c>
      <c r="AD29" s="36">
        <f t="shared" si="1"/>
        <v>76</v>
      </c>
      <c r="AE29" s="36">
        <f t="shared" si="1"/>
        <v>25</v>
      </c>
      <c r="AF29" s="36">
        <f t="shared" si="1"/>
        <v>7</v>
      </c>
      <c r="AG29" s="39">
        <f t="shared" si="1"/>
        <v>93</v>
      </c>
      <c r="AH29" s="39">
        <f t="shared" si="1"/>
        <v>11</v>
      </c>
      <c r="AI29" s="39">
        <f t="shared" si="1"/>
        <v>0</v>
      </c>
      <c r="AJ29" s="39">
        <f t="shared" si="1"/>
        <v>3</v>
      </c>
      <c r="AK29" s="36">
        <f t="shared" si="1"/>
        <v>89</v>
      </c>
      <c r="AL29" s="36">
        <f t="shared" si="1"/>
        <v>84</v>
      </c>
      <c r="AM29" s="36">
        <f t="shared" si="1"/>
        <v>86</v>
      </c>
      <c r="AN29" s="90">
        <f t="shared" si="1"/>
        <v>83</v>
      </c>
      <c r="AO29" s="90">
        <f t="shared" si="1"/>
        <v>80</v>
      </c>
    </row>
    <row r="30" spans="1:41" s="40" customFormat="1" ht="14.25" x14ac:dyDescent="0.2">
      <c r="A30" s="33" t="s">
        <v>34</v>
      </c>
      <c r="B30" s="44"/>
      <c r="C30" s="44"/>
      <c r="D30" s="44"/>
      <c r="E30" s="44"/>
      <c r="F30" s="44"/>
      <c r="G30" s="44"/>
      <c r="H30" s="45">
        <f>(H29/D29)</f>
        <v>0.93518518518518523</v>
      </c>
      <c r="I30" s="45">
        <f>(I29/D29)</f>
        <v>6.4814814814814811E-2</v>
      </c>
      <c r="J30" s="45">
        <f>(J29/D29)</f>
        <v>0</v>
      </c>
      <c r="K30" s="45">
        <f>(K29/D29)</f>
        <v>0</v>
      </c>
      <c r="L30" s="45">
        <f>(L29/D29)</f>
        <v>0</v>
      </c>
      <c r="M30" s="46">
        <f>(M29/D29)</f>
        <v>0.53703703703703709</v>
      </c>
      <c r="N30" s="46">
        <f>(N29/D29)</f>
        <v>0.42592592592592593</v>
      </c>
      <c r="O30" s="46">
        <f>(O29/D29)</f>
        <v>3.7037037037037035E-2</v>
      </c>
      <c r="P30" s="46">
        <f>(P29/D29)</f>
        <v>0</v>
      </c>
      <c r="Q30" s="46">
        <f>(Q29/D29)</f>
        <v>0</v>
      </c>
      <c r="R30" s="75"/>
      <c r="S30" s="75"/>
      <c r="T30" s="75"/>
      <c r="U30" s="38"/>
      <c r="V30" s="38"/>
      <c r="W30" s="38"/>
      <c r="X30" s="75"/>
      <c r="Y30" s="75"/>
      <c r="Z30" s="75"/>
      <c r="AA30" s="38"/>
      <c r="AB30" s="38"/>
      <c r="AC30" s="38"/>
      <c r="AD30" s="36"/>
      <c r="AE30" s="36"/>
      <c r="AF30" s="36"/>
      <c r="AG30" s="39"/>
      <c r="AH30" s="39"/>
      <c r="AI30" s="39"/>
      <c r="AJ30" s="39"/>
      <c r="AK30" s="36"/>
      <c r="AL30" s="36"/>
      <c r="AM30" s="36"/>
      <c r="AN30" s="89"/>
      <c r="AO30" s="89"/>
    </row>
    <row r="31" spans="1:41" s="22" customFormat="1" ht="12" customHeight="1" x14ac:dyDescent="0.2">
      <c r="A31" s="34"/>
      <c r="B31" s="18"/>
      <c r="C31" s="18"/>
      <c r="D31" s="18"/>
      <c r="E31" s="18"/>
      <c r="F31" s="18"/>
      <c r="G31" s="18"/>
      <c r="H31" s="19"/>
      <c r="I31" s="19"/>
      <c r="J31" s="19"/>
      <c r="K31" s="19"/>
      <c r="L31" s="19"/>
      <c r="M31" s="18"/>
      <c r="N31" s="18"/>
      <c r="O31" s="18"/>
      <c r="P31" s="18"/>
      <c r="Q31" s="18"/>
      <c r="R31" s="76"/>
      <c r="S31" s="76"/>
      <c r="T31" s="76"/>
      <c r="U31" s="20"/>
      <c r="V31" s="20"/>
      <c r="W31" s="20"/>
      <c r="X31" s="76"/>
      <c r="Y31" s="76"/>
      <c r="Z31" s="76"/>
      <c r="AA31" s="20"/>
      <c r="AB31" s="20"/>
      <c r="AC31" s="20"/>
      <c r="AD31" s="18"/>
      <c r="AE31" s="18"/>
      <c r="AF31" s="18"/>
      <c r="AG31" s="21"/>
      <c r="AH31" s="21"/>
      <c r="AI31" s="21"/>
      <c r="AJ31" s="21"/>
      <c r="AK31" s="18"/>
      <c r="AL31" s="18"/>
      <c r="AM31" s="18"/>
      <c r="AN31" s="89"/>
      <c r="AO31" s="89"/>
    </row>
  </sheetData>
  <mergeCells count="22">
    <mergeCell ref="C22:D22"/>
    <mergeCell ref="H22:L23"/>
    <mergeCell ref="M22:Q23"/>
    <mergeCell ref="C1:D1"/>
    <mergeCell ref="H1:K2"/>
    <mergeCell ref="M1:Q2"/>
    <mergeCell ref="R22:AC23"/>
    <mergeCell ref="AA24:AC24"/>
    <mergeCell ref="X24:Z24"/>
    <mergeCell ref="AK1:AO2"/>
    <mergeCell ref="R3:T3"/>
    <mergeCell ref="U3:W3"/>
    <mergeCell ref="X3:Z3"/>
    <mergeCell ref="AA3:AC3"/>
    <mergeCell ref="R1:AC2"/>
    <mergeCell ref="AD1:AF2"/>
    <mergeCell ref="AG1:AJ2"/>
    <mergeCell ref="U24:W24"/>
    <mergeCell ref="R24:T24"/>
    <mergeCell ref="AD22:AF23"/>
    <mergeCell ref="AG22:AJ23"/>
    <mergeCell ref="AK22:AO2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24"/>
  <sheetViews>
    <sheetView zoomScaleNormal="100" zoomScaleSheetLayoutView="90" workbookViewId="0">
      <selection activeCell="A2" sqref="A2"/>
    </sheetView>
  </sheetViews>
  <sheetFormatPr defaultColWidth="17.28515625" defaultRowHeight="12.75" x14ac:dyDescent="0.2"/>
  <cols>
    <col min="1" max="1" width="31.85546875" customWidth="1"/>
    <col min="2" max="2" width="26.85546875" customWidth="1"/>
    <col min="3" max="3" width="12.7109375" customWidth="1"/>
    <col min="4" max="4" width="13.7109375" customWidth="1"/>
    <col min="5" max="6" width="12.7109375" customWidth="1"/>
    <col min="7" max="7" width="12.7109375" style="57" customWidth="1"/>
    <col min="8" max="11" width="12.7109375" style="7" customWidth="1"/>
    <col min="12" max="12" width="14.140625" style="7" customWidth="1"/>
    <col min="13" max="17" width="12.7109375" customWidth="1"/>
    <col min="18" max="19" width="9.28515625" style="7" customWidth="1"/>
    <col min="20" max="20" width="8.42578125" style="7" customWidth="1"/>
    <col min="21" max="21" width="8.28515625" style="7" customWidth="1"/>
    <col min="22" max="23" width="8.7109375" style="7" customWidth="1"/>
    <col min="24" max="24" width="7.7109375" style="7" customWidth="1"/>
    <col min="25" max="25" width="9.28515625" style="7" customWidth="1"/>
    <col min="26" max="26" width="8.5703125" style="7" customWidth="1"/>
    <col min="27" max="27" width="8.28515625" style="7" customWidth="1"/>
    <col min="28" max="28" width="8.85546875" style="7" customWidth="1"/>
    <col min="29" max="29" width="8.7109375" style="7" customWidth="1"/>
    <col min="30" max="31" width="12.7109375" customWidth="1"/>
    <col min="32" max="32" width="15" customWidth="1"/>
    <col min="33" max="33" width="12.85546875" customWidth="1"/>
    <col min="34" max="38" width="12.7109375" style="7" customWidth="1"/>
    <col min="39" max="39" width="13" customWidth="1"/>
    <col min="40" max="44" width="12.7109375" customWidth="1"/>
    <col min="45" max="16384" width="17.28515625" style="3"/>
  </cols>
  <sheetData>
    <row r="1" spans="1:44" ht="18.75" customHeight="1" x14ac:dyDescent="0.2">
      <c r="A1" s="1" t="s">
        <v>0</v>
      </c>
      <c r="B1" s="1"/>
      <c r="C1" s="212" t="s">
        <v>55</v>
      </c>
      <c r="D1" s="212"/>
      <c r="E1" s="1"/>
      <c r="F1" s="1"/>
      <c r="G1" s="48"/>
      <c r="H1" s="213" t="s">
        <v>14</v>
      </c>
      <c r="I1" s="214"/>
      <c r="J1" s="214"/>
      <c r="K1" s="214"/>
      <c r="L1" s="214"/>
      <c r="M1" s="217" t="s">
        <v>11</v>
      </c>
      <c r="N1" s="217"/>
      <c r="O1" s="217"/>
      <c r="P1" s="217"/>
      <c r="Q1" s="217"/>
      <c r="R1" s="227" t="s">
        <v>13</v>
      </c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9"/>
      <c r="AD1" s="219" t="s">
        <v>12</v>
      </c>
      <c r="AE1" s="219"/>
      <c r="AF1" s="219"/>
      <c r="AG1" s="219"/>
      <c r="AH1" s="221" t="s">
        <v>1</v>
      </c>
      <c r="AI1" s="222"/>
      <c r="AJ1" s="222"/>
      <c r="AK1" s="222"/>
      <c r="AL1" s="223"/>
      <c r="AM1" s="206" t="s">
        <v>2</v>
      </c>
      <c r="AN1" s="207"/>
      <c r="AO1" s="207"/>
      <c r="AP1" s="207"/>
      <c r="AQ1" s="207"/>
      <c r="AR1" s="208"/>
    </row>
    <row r="2" spans="1:44" ht="39.75" customHeight="1" x14ac:dyDescent="0.2">
      <c r="A2" s="1" t="s">
        <v>115</v>
      </c>
      <c r="B2" s="1"/>
      <c r="C2" s="1"/>
      <c r="D2" s="1"/>
      <c r="E2" s="1"/>
      <c r="F2" s="1"/>
      <c r="G2" s="48"/>
      <c r="H2" s="215"/>
      <c r="I2" s="216"/>
      <c r="J2" s="216"/>
      <c r="K2" s="216"/>
      <c r="L2" s="216"/>
      <c r="M2" s="218"/>
      <c r="N2" s="218"/>
      <c r="O2" s="218"/>
      <c r="P2" s="218"/>
      <c r="Q2" s="218"/>
      <c r="R2" s="230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2"/>
      <c r="AD2" s="220"/>
      <c r="AE2" s="220"/>
      <c r="AF2" s="220"/>
      <c r="AG2" s="220"/>
      <c r="AH2" s="224"/>
      <c r="AI2" s="225"/>
      <c r="AJ2" s="225"/>
      <c r="AK2" s="225"/>
      <c r="AL2" s="226"/>
      <c r="AM2" s="209"/>
      <c r="AN2" s="210"/>
      <c r="AO2" s="210"/>
      <c r="AP2" s="210"/>
      <c r="AQ2" s="210"/>
      <c r="AR2" s="211"/>
    </row>
    <row r="3" spans="1:44" ht="22.15" customHeight="1" x14ac:dyDescent="0.2">
      <c r="A3" s="1"/>
      <c r="B3" s="1"/>
      <c r="C3" s="1"/>
      <c r="D3" s="1"/>
      <c r="E3" s="1"/>
      <c r="F3" s="1"/>
      <c r="G3" s="102"/>
      <c r="H3" s="103"/>
      <c r="I3" s="104"/>
      <c r="J3" s="104"/>
      <c r="K3" s="104"/>
      <c r="L3" s="104"/>
      <c r="M3" s="105"/>
      <c r="N3" s="105"/>
      <c r="O3" s="105"/>
      <c r="P3" s="105"/>
      <c r="Q3" s="105"/>
      <c r="R3" s="204" t="s">
        <v>20</v>
      </c>
      <c r="S3" s="204"/>
      <c r="T3" s="204"/>
      <c r="U3" s="205" t="s">
        <v>3</v>
      </c>
      <c r="V3" s="205"/>
      <c r="W3" s="205"/>
      <c r="X3" s="204" t="s">
        <v>21</v>
      </c>
      <c r="Y3" s="204"/>
      <c r="Z3" s="204"/>
      <c r="AA3" s="205" t="s">
        <v>22</v>
      </c>
      <c r="AB3" s="205"/>
      <c r="AC3" s="205"/>
      <c r="AD3" s="106"/>
      <c r="AE3" s="106"/>
      <c r="AF3" s="106"/>
      <c r="AG3" s="106"/>
      <c r="AH3" s="107"/>
      <c r="AI3" s="108"/>
      <c r="AJ3" s="108"/>
      <c r="AK3" s="108"/>
      <c r="AL3" s="109"/>
      <c r="AM3" s="105"/>
      <c r="AN3" s="105"/>
      <c r="AO3" s="105"/>
      <c r="AP3" s="105"/>
      <c r="AQ3" s="105"/>
      <c r="AR3" s="105"/>
    </row>
    <row r="4" spans="1:44" s="4" customFormat="1" ht="52.9" customHeight="1" x14ac:dyDescent="0.2">
      <c r="A4" s="9" t="s">
        <v>52</v>
      </c>
      <c r="B4" s="9" t="s">
        <v>35</v>
      </c>
      <c r="C4" s="9" t="s">
        <v>38</v>
      </c>
      <c r="D4" s="9" t="s">
        <v>31</v>
      </c>
      <c r="E4" s="9" t="s">
        <v>5</v>
      </c>
      <c r="F4" s="9" t="s">
        <v>6</v>
      </c>
      <c r="G4" s="9" t="s">
        <v>15</v>
      </c>
      <c r="H4" s="10" t="s">
        <v>16</v>
      </c>
      <c r="I4" s="10" t="s">
        <v>17</v>
      </c>
      <c r="J4" s="10" t="s">
        <v>32</v>
      </c>
      <c r="K4" s="10" t="s">
        <v>18</v>
      </c>
      <c r="L4" s="10" t="s">
        <v>19</v>
      </c>
      <c r="M4" s="9" t="s">
        <v>7</v>
      </c>
      <c r="N4" s="9" t="s">
        <v>8</v>
      </c>
      <c r="O4" s="9" t="s">
        <v>9</v>
      </c>
      <c r="P4" s="9" t="s">
        <v>10</v>
      </c>
      <c r="Q4" s="9" t="s">
        <v>19</v>
      </c>
      <c r="R4" s="11" t="s">
        <v>65</v>
      </c>
      <c r="S4" s="11" t="s">
        <v>71</v>
      </c>
      <c r="T4" s="11" t="s">
        <v>66</v>
      </c>
      <c r="U4" s="110" t="s">
        <v>65</v>
      </c>
      <c r="V4" s="110" t="s">
        <v>71</v>
      </c>
      <c r="W4" s="110" t="s">
        <v>66</v>
      </c>
      <c r="X4" s="11" t="s">
        <v>65</v>
      </c>
      <c r="Y4" s="11" t="s">
        <v>71</v>
      </c>
      <c r="Z4" s="11" t="s">
        <v>66</v>
      </c>
      <c r="AA4" s="110" t="s">
        <v>65</v>
      </c>
      <c r="AB4" s="110" t="s">
        <v>71</v>
      </c>
      <c r="AC4" s="110" t="s">
        <v>66</v>
      </c>
      <c r="AD4" s="9" t="s">
        <v>23</v>
      </c>
      <c r="AE4" s="9" t="s">
        <v>4</v>
      </c>
      <c r="AF4" s="9" t="s">
        <v>24</v>
      </c>
      <c r="AG4" s="9" t="s">
        <v>19</v>
      </c>
      <c r="AH4" s="12" t="s">
        <v>25</v>
      </c>
      <c r="AI4" s="12" t="s">
        <v>26</v>
      </c>
      <c r="AJ4" s="12" t="s">
        <v>27</v>
      </c>
      <c r="AK4" s="12" t="s">
        <v>28</v>
      </c>
      <c r="AL4" s="12" t="s">
        <v>19</v>
      </c>
      <c r="AM4" s="9" t="s">
        <v>74</v>
      </c>
      <c r="AN4" s="9" t="s">
        <v>75</v>
      </c>
      <c r="AO4" s="9" t="s">
        <v>29</v>
      </c>
      <c r="AP4" s="9" t="s">
        <v>30</v>
      </c>
      <c r="AQ4" s="9" t="s">
        <v>36</v>
      </c>
      <c r="AR4" s="9" t="s">
        <v>37</v>
      </c>
    </row>
    <row r="5" spans="1:44" s="4" customFormat="1" ht="15" x14ac:dyDescent="0.2">
      <c r="A5" s="5" t="s">
        <v>72</v>
      </c>
      <c r="B5" s="49" t="s">
        <v>73</v>
      </c>
      <c r="C5" s="49">
        <v>117</v>
      </c>
      <c r="D5" s="49">
        <v>108</v>
      </c>
      <c r="E5" s="49">
        <v>60</v>
      </c>
      <c r="F5" s="49">
        <v>48</v>
      </c>
      <c r="G5" s="2">
        <v>7</v>
      </c>
      <c r="H5" s="50">
        <v>98</v>
      </c>
      <c r="I5" s="50">
        <v>7</v>
      </c>
      <c r="J5" s="50">
        <v>1</v>
      </c>
      <c r="K5" s="50">
        <v>1</v>
      </c>
      <c r="L5" s="50">
        <v>1</v>
      </c>
      <c r="M5" s="51">
        <v>82</v>
      </c>
      <c r="N5" s="51">
        <v>22</v>
      </c>
      <c r="O5" s="51">
        <v>2</v>
      </c>
      <c r="P5" s="51">
        <v>1</v>
      </c>
      <c r="Q5" s="51">
        <v>1</v>
      </c>
      <c r="R5" s="112">
        <v>70</v>
      </c>
      <c r="S5" s="112">
        <v>18</v>
      </c>
      <c r="T5" s="112">
        <v>2</v>
      </c>
      <c r="U5" s="113">
        <v>86</v>
      </c>
      <c r="V5" s="113">
        <v>3</v>
      </c>
      <c r="W5" s="113">
        <v>1</v>
      </c>
      <c r="X5" s="112">
        <v>79</v>
      </c>
      <c r="Y5" s="112">
        <v>11</v>
      </c>
      <c r="Z5" s="112">
        <v>0</v>
      </c>
      <c r="AA5" s="113">
        <v>69</v>
      </c>
      <c r="AB5" s="113">
        <v>19</v>
      </c>
      <c r="AC5" s="113">
        <v>1</v>
      </c>
      <c r="AD5" s="51">
        <v>66</v>
      </c>
      <c r="AE5" s="51">
        <v>22</v>
      </c>
      <c r="AF5" s="51">
        <v>0</v>
      </c>
      <c r="AG5" s="51">
        <v>2</v>
      </c>
      <c r="AH5" s="53">
        <v>82</v>
      </c>
      <c r="AI5" s="53">
        <v>4</v>
      </c>
      <c r="AJ5" s="53">
        <v>0</v>
      </c>
      <c r="AK5" s="53">
        <v>0</v>
      </c>
      <c r="AL5" s="53">
        <v>2</v>
      </c>
      <c r="AM5" s="51">
        <v>75</v>
      </c>
      <c r="AN5" s="51">
        <v>54</v>
      </c>
      <c r="AO5" s="51">
        <v>42</v>
      </c>
      <c r="AP5" s="51">
        <v>66</v>
      </c>
      <c r="AQ5" s="54">
        <v>63</v>
      </c>
      <c r="AR5" s="54">
        <v>55</v>
      </c>
    </row>
    <row r="6" spans="1:44" s="4" customFormat="1" ht="15" x14ac:dyDescent="0.2">
      <c r="A6" s="5" t="s">
        <v>76</v>
      </c>
      <c r="B6" s="49" t="s">
        <v>77</v>
      </c>
      <c r="C6" s="49">
        <v>160</v>
      </c>
      <c r="D6" s="49">
        <v>125</v>
      </c>
      <c r="E6" s="49">
        <v>73</v>
      </c>
      <c r="F6" s="49">
        <v>52</v>
      </c>
      <c r="G6" s="2">
        <v>7</v>
      </c>
      <c r="H6" s="50">
        <v>102</v>
      </c>
      <c r="I6" s="50">
        <v>11</v>
      </c>
      <c r="J6" s="50">
        <v>5</v>
      </c>
      <c r="K6" s="50">
        <v>3</v>
      </c>
      <c r="L6" s="50">
        <v>4</v>
      </c>
      <c r="M6" s="51">
        <v>89</v>
      </c>
      <c r="N6" s="51">
        <v>32</v>
      </c>
      <c r="O6" s="51">
        <v>4</v>
      </c>
      <c r="P6" s="51">
        <v>0</v>
      </c>
      <c r="Q6" s="51">
        <v>0</v>
      </c>
      <c r="R6" s="112">
        <v>96</v>
      </c>
      <c r="S6" s="112">
        <v>24</v>
      </c>
      <c r="T6" s="112">
        <v>2</v>
      </c>
      <c r="U6" s="113">
        <v>117</v>
      </c>
      <c r="V6" s="113">
        <v>5</v>
      </c>
      <c r="W6" s="113">
        <v>0</v>
      </c>
      <c r="X6" s="112">
        <v>107</v>
      </c>
      <c r="Y6" s="112">
        <v>17</v>
      </c>
      <c r="Z6" s="112">
        <v>0</v>
      </c>
      <c r="AA6" s="113">
        <v>110</v>
      </c>
      <c r="AB6" s="113">
        <v>13</v>
      </c>
      <c r="AC6" s="113">
        <v>1</v>
      </c>
      <c r="AD6" s="51">
        <v>107</v>
      </c>
      <c r="AE6" s="51">
        <v>15</v>
      </c>
      <c r="AF6" s="51">
        <v>3</v>
      </c>
      <c r="AG6" s="51">
        <v>0</v>
      </c>
      <c r="AH6" s="53">
        <v>118</v>
      </c>
      <c r="AI6" s="53">
        <v>5</v>
      </c>
      <c r="AJ6" s="53">
        <v>0</v>
      </c>
      <c r="AK6" s="53">
        <v>0</v>
      </c>
      <c r="AL6" s="53">
        <v>2</v>
      </c>
      <c r="AM6" s="51">
        <v>91</v>
      </c>
      <c r="AN6" s="51">
        <v>66</v>
      </c>
      <c r="AO6" s="51">
        <v>66</v>
      </c>
      <c r="AP6" s="51">
        <v>101</v>
      </c>
      <c r="AQ6" s="54">
        <v>83</v>
      </c>
      <c r="AR6" s="54">
        <v>78</v>
      </c>
    </row>
    <row r="7" spans="1:44" s="4" customFormat="1" ht="15" x14ac:dyDescent="0.2">
      <c r="A7" s="5" t="s">
        <v>79</v>
      </c>
      <c r="B7" s="49" t="s">
        <v>78</v>
      </c>
      <c r="C7" s="49">
        <v>160</v>
      </c>
      <c r="D7" s="49">
        <v>140</v>
      </c>
      <c r="E7" s="49">
        <v>67</v>
      </c>
      <c r="F7" s="49">
        <v>73</v>
      </c>
      <c r="G7" s="2">
        <v>7</v>
      </c>
      <c r="H7" s="50">
        <v>118</v>
      </c>
      <c r="I7" s="50">
        <v>15</v>
      </c>
      <c r="J7" s="50">
        <v>4</v>
      </c>
      <c r="K7" s="50">
        <v>0</v>
      </c>
      <c r="L7" s="50">
        <v>3</v>
      </c>
      <c r="M7" s="51">
        <v>73</v>
      </c>
      <c r="N7" s="51">
        <v>58</v>
      </c>
      <c r="O7" s="51">
        <v>7</v>
      </c>
      <c r="P7" s="51">
        <v>0</v>
      </c>
      <c r="Q7" s="51">
        <v>2</v>
      </c>
      <c r="R7" s="112">
        <v>89</v>
      </c>
      <c r="S7" s="112">
        <v>48</v>
      </c>
      <c r="T7" s="112">
        <v>2</v>
      </c>
      <c r="U7" s="113">
        <v>128</v>
      </c>
      <c r="V7" s="113">
        <v>9</v>
      </c>
      <c r="W7" s="113">
        <v>0</v>
      </c>
      <c r="X7" s="112">
        <v>126</v>
      </c>
      <c r="Y7" s="112">
        <v>11</v>
      </c>
      <c r="Z7" s="112">
        <v>1</v>
      </c>
      <c r="AA7" s="113">
        <v>102</v>
      </c>
      <c r="AB7" s="113">
        <v>33</v>
      </c>
      <c r="AC7" s="113">
        <v>2</v>
      </c>
      <c r="AD7" s="51">
        <v>106</v>
      </c>
      <c r="AE7" s="51">
        <v>31</v>
      </c>
      <c r="AF7" s="51">
        <v>3</v>
      </c>
      <c r="AG7" s="51">
        <v>0</v>
      </c>
      <c r="AH7" s="53">
        <v>115</v>
      </c>
      <c r="AI7" s="53">
        <v>21</v>
      </c>
      <c r="AJ7" s="53">
        <v>1</v>
      </c>
      <c r="AK7" s="53">
        <v>2</v>
      </c>
      <c r="AL7" s="53">
        <v>1</v>
      </c>
      <c r="AM7" s="51">
        <v>90</v>
      </c>
      <c r="AN7" s="51">
        <v>64</v>
      </c>
      <c r="AO7" s="51">
        <v>71</v>
      </c>
      <c r="AP7" s="51">
        <v>112</v>
      </c>
      <c r="AQ7" s="54">
        <v>96</v>
      </c>
      <c r="AR7" s="54">
        <v>88</v>
      </c>
    </row>
    <row r="8" spans="1:44" s="4" customFormat="1" ht="30" x14ac:dyDescent="0.2">
      <c r="A8" s="5" t="s">
        <v>85</v>
      </c>
      <c r="B8" s="2" t="s">
        <v>84</v>
      </c>
      <c r="C8" s="49">
        <v>120</v>
      </c>
      <c r="D8" s="49">
        <v>102</v>
      </c>
      <c r="E8" s="49">
        <v>52</v>
      </c>
      <c r="F8" s="49">
        <v>50</v>
      </c>
      <c r="G8" s="2">
        <v>7</v>
      </c>
      <c r="H8" s="50">
        <v>89</v>
      </c>
      <c r="I8" s="50">
        <v>12</v>
      </c>
      <c r="J8" s="50">
        <v>1</v>
      </c>
      <c r="K8" s="50">
        <v>0</v>
      </c>
      <c r="L8" s="50">
        <v>0</v>
      </c>
      <c r="M8" s="51">
        <v>60</v>
      </c>
      <c r="N8" s="51">
        <v>33</v>
      </c>
      <c r="O8" s="51">
        <v>7</v>
      </c>
      <c r="P8" s="51">
        <v>1</v>
      </c>
      <c r="Q8" s="51">
        <v>1</v>
      </c>
      <c r="R8" s="112">
        <v>60</v>
      </c>
      <c r="S8" s="112">
        <v>22</v>
      </c>
      <c r="T8" s="112">
        <v>2</v>
      </c>
      <c r="U8" s="113">
        <v>76</v>
      </c>
      <c r="V8" s="113">
        <v>7</v>
      </c>
      <c r="W8" s="113">
        <v>1</v>
      </c>
      <c r="X8" s="112">
        <v>72</v>
      </c>
      <c r="Y8" s="112">
        <v>10</v>
      </c>
      <c r="Z8" s="112">
        <v>2</v>
      </c>
      <c r="AA8" s="113">
        <v>68</v>
      </c>
      <c r="AB8" s="113">
        <v>14</v>
      </c>
      <c r="AC8" s="113">
        <v>2</v>
      </c>
      <c r="AD8" s="51">
        <v>70</v>
      </c>
      <c r="AE8" s="51">
        <v>14</v>
      </c>
      <c r="AF8" s="51">
        <v>1</v>
      </c>
      <c r="AG8" s="51">
        <v>0</v>
      </c>
      <c r="AH8" s="53">
        <v>69</v>
      </c>
      <c r="AI8" s="53">
        <v>10</v>
      </c>
      <c r="AJ8" s="53">
        <v>0</v>
      </c>
      <c r="AK8" s="53">
        <v>6</v>
      </c>
      <c r="AL8" s="53">
        <v>0</v>
      </c>
      <c r="AM8" s="51">
        <v>58</v>
      </c>
      <c r="AN8" s="51">
        <v>49</v>
      </c>
      <c r="AO8" s="51">
        <v>54</v>
      </c>
      <c r="AP8" s="51">
        <v>70</v>
      </c>
      <c r="AQ8" s="54">
        <v>60</v>
      </c>
      <c r="AR8" s="54">
        <v>56</v>
      </c>
    </row>
    <row r="9" spans="1:44" s="4" customFormat="1" ht="15" x14ac:dyDescent="0.2">
      <c r="A9" s="5" t="s">
        <v>90</v>
      </c>
      <c r="B9" s="2" t="s">
        <v>91</v>
      </c>
      <c r="C9" s="49">
        <v>130</v>
      </c>
      <c r="D9" s="49">
        <v>117</v>
      </c>
      <c r="E9" s="49">
        <v>62</v>
      </c>
      <c r="F9" s="49">
        <v>55</v>
      </c>
      <c r="G9" s="2">
        <v>7</v>
      </c>
      <c r="H9" s="50">
        <v>111</v>
      </c>
      <c r="I9" s="50">
        <v>4</v>
      </c>
      <c r="J9" s="50">
        <v>2</v>
      </c>
      <c r="K9" s="50">
        <v>0</v>
      </c>
      <c r="L9" s="50">
        <v>0</v>
      </c>
      <c r="M9" s="51">
        <v>80</v>
      </c>
      <c r="N9" s="51">
        <v>31</v>
      </c>
      <c r="O9" s="51">
        <v>6</v>
      </c>
      <c r="P9" s="51">
        <v>0</v>
      </c>
      <c r="Q9" s="51">
        <v>0</v>
      </c>
      <c r="R9" s="112">
        <v>87</v>
      </c>
      <c r="S9" s="112">
        <v>27</v>
      </c>
      <c r="T9" s="112">
        <v>1</v>
      </c>
      <c r="U9" s="113">
        <v>111</v>
      </c>
      <c r="V9" s="113">
        <v>3</v>
      </c>
      <c r="W9" s="113">
        <v>1</v>
      </c>
      <c r="X9" s="112">
        <v>99</v>
      </c>
      <c r="Y9" s="112">
        <v>15</v>
      </c>
      <c r="Z9" s="112">
        <v>1</v>
      </c>
      <c r="AA9" s="113">
        <v>99</v>
      </c>
      <c r="AB9" s="113">
        <v>16</v>
      </c>
      <c r="AC9" s="113">
        <v>0</v>
      </c>
      <c r="AD9" s="51">
        <v>98</v>
      </c>
      <c r="AE9" s="51">
        <v>18</v>
      </c>
      <c r="AF9" s="51">
        <v>1</v>
      </c>
      <c r="AG9" s="51">
        <v>0</v>
      </c>
      <c r="AH9" s="53">
        <v>102</v>
      </c>
      <c r="AI9" s="53">
        <v>10</v>
      </c>
      <c r="AJ9" s="53">
        <v>0</v>
      </c>
      <c r="AK9" s="53">
        <v>4</v>
      </c>
      <c r="AL9" s="53">
        <v>1</v>
      </c>
      <c r="AM9" s="51">
        <v>86</v>
      </c>
      <c r="AN9" s="51">
        <v>70</v>
      </c>
      <c r="AO9" s="51">
        <v>78</v>
      </c>
      <c r="AP9" s="51">
        <v>87</v>
      </c>
      <c r="AQ9" s="54">
        <v>84</v>
      </c>
      <c r="AR9" s="54">
        <v>77</v>
      </c>
    </row>
    <row r="10" spans="1:44" s="4" customFormat="1" ht="15" x14ac:dyDescent="0.2">
      <c r="A10" s="5" t="s">
        <v>69</v>
      </c>
      <c r="B10" s="2" t="s">
        <v>97</v>
      </c>
      <c r="C10" s="49">
        <v>120</v>
      </c>
      <c r="D10" s="49">
        <v>105</v>
      </c>
      <c r="E10" s="49">
        <v>49</v>
      </c>
      <c r="F10" s="49">
        <v>56</v>
      </c>
      <c r="G10" s="2">
        <v>7</v>
      </c>
      <c r="H10" s="50">
        <v>94</v>
      </c>
      <c r="I10" s="50">
        <v>8</v>
      </c>
      <c r="J10" s="50">
        <v>2</v>
      </c>
      <c r="K10" s="50">
        <v>0</v>
      </c>
      <c r="L10" s="50">
        <v>1</v>
      </c>
      <c r="M10" s="51">
        <v>78</v>
      </c>
      <c r="N10" s="51">
        <v>20</v>
      </c>
      <c r="O10" s="51">
        <v>7</v>
      </c>
      <c r="P10" s="51">
        <v>0</v>
      </c>
      <c r="Q10" s="51">
        <v>0</v>
      </c>
      <c r="R10" s="112">
        <v>84</v>
      </c>
      <c r="S10" s="112">
        <v>20</v>
      </c>
      <c r="T10" s="112">
        <v>0</v>
      </c>
      <c r="U10" s="113">
        <v>99</v>
      </c>
      <c r="V10" s="113">
        <v>4</v>
      </c>
      <c r="W10" s="113">
        <v>0</v>
      </c>
      <c r="X10" s="112">
        <v>93</v>
      </c>
      <c r="Y10" s="112">
        <v>10</v>
      </c>
      <c r="Z10" s="112">
        <v>0</v>
      </c>
      <c r="AA10" s="113">
        <v>93</v>
      </c>
      <c r="AB10" s="113">
        <v>9</v>
      </c>
      <c r="AC10" s="113">
        <v>1</v>
      </c>
      <c r="AD10" s="51">
        <v>98</v>
      </c>
      <c r="AE10" s="51">
        <v>15</v>
      </c>
      <c r="AF10" s="51">
        <v>1</v>
      </c>
      <c r="AG10" s="51">
        <v>0</v>
      </c>
      <c r="AH10" s="53">
        <v>93</v>
      </c>
      <c r="AI10" s="53">
        <v>9</v>
      </c>
      <c r="AJ10" s="53">
        <v>0</v>
      </c>
      <c r="AK10" s="53">
        <v>2</v>
      </c>
      <c r="AL10" s="53">
        <v>0</v>
      </c>
      <c r="AM10" s="51">
        <v>73</v>
      </c>
      <c r="AN10" s="51">
        <v>68</v>
      </c>
      <c r="AO10" s="51">
        <v>55</v>
      </c>
      <c r="AP10" s="51">
        <v>80</v>
      </c>
      <c r="AQ10" s="54">
        <v>82</v>
      </c>
      <c r="AR10" s="54">
        <v>75</v>
      </c>
    </row>
    <row r="11" spans="1:44" s="4" customFormat="1" ht="15" x14ac:dyDescent="0.2">
      <c r="A11" s="5" t="s">
        <v>61</v>
      </c>
      <c r="B11" s="49" t="s">
        <v>98</v>
      </c>
      <c r="C11" s="49">
        <v>124</v>
      </c>
      <c r="D11" s="49">
        <v>101</v>
      </c>
      <c r="E11" s="49">
        <v>55</v>
      </c>
      <c r="F11" s="49">
        <v>46</v>
      </c>
      <c r="G11" s="2">
        <v>7</v>
      </c>
      <c r="H11" s="50">
        <v>82</v>
      </c>
      <c r="I11" s="50">
        <v>14</v>
      </c>
      <c r="J11" s="50">
        <v>4</v>
      </c>
      <c r="K11" s="50">
        <v>0</v>
      </c>
      <c r="L11" s="50">
        <v>1</v>
      </c>
      <c r="M11" s="51">
        <v>68</v>
      </c>
      <c r="N11" s="51">
        <v>28</v>
      </c>
      <c r="O11" s="51">
        <v>5</v>
      </c>
      <c r="P11" s="51">
        <v>0</v>
      </c>
      <c r="Q11" s="51">
        <v>0</v>
      </c>
      <c r="R11" s="112">
        <v>71</v>
      </c>
      <c r="S11" s="112">
        <v>28</v>
      </c>
      <c r="T11" s="112">
        <v>1</v>
      </c>
      <c r="U11" s="113">
        <v>99</v>
      </c>
      <c r="V11" s="113">
        <v>2</v>
      </c>
      <c r="W11" s="113">
        <v>0</v>
      </c>
      <c r="X11" s="112">
        <v>89</v>
      </c>
      <c r="Y11" s="112">
        <v>11</v>
      </c>
      <c r="Z11" s="112">
        <v>0</v>
      </c>
      <c r="AA11" s="113">
        <v>71</v>
      </c>
      <c r="AB11" s="113">
        <v>28</v>
      </c>
      <c r="AC11" s="113">
        <v>1</v>
      </c>
      <c r="AD11" s="51">
        <v>82</v>
      </c>
      <c r="AE11" s="51">
        <v>17</v>
      </c>
      <c r="AF11" s="51">
        <v>2</v>
      </c>
      <c r="AG11" s="51">
        <v>0</v>
      </c>
      <c r="AH11" s="53">
        <v>84</v>
      </c>
      <c r="AI11" s="53">
        <v>15</v>
      </c>
      <c r="AJ11" s="53">
        <v>0</v>
      </c>
      <c r="AK11" s="53">
        <v>2</v>
      </c>
      <c r="AL11" s="53">
        <v>0</v>
      </c>
      <c r="AM11" s="51">
        <v>71</v>
      </c>
      <c r="AN11" s="51">
        <v>65</v>
      </c>
      <c r="AO11" s="51">
        <v>58</v>
      </c>
      <c r="AP11" s="51">
        <v>81</v>
      </c>
      <c r="AQ11" s="54">
        <v>77</v>
      </c>
      <c r="AR11" s="54">
        <v>72</v>
      </c>
    </row>
    <row r="12" spans="1:44" s="4" customFormat="1" ht="15" x14ac:dyDescent="0.2">
      <c r="A12" s="5"/>
      <c r="B12" s="49"/>
      <c r="C12" s="49"/>
      <c r="D12" s="49"/>
      <c r="E12" s="49"/>
      <c r="F12" s="49"/>
      <c r="G12" s="2"/>
      <c r="H12" s="50"/>
      <c r="I12" s="50"/>
      <c r="J12" s="50"/>
      <c r="K12" s="50"/>
      <c r="L12" s="50"/>
      <c r="M12" s="51"/>
      <c r="N12" s="51"/>
      <c r="O12" s="51"/>
      <c r="P12" s="51"/>
      <c r="Q12" s="51"/>
      <c r="R12" s="112"/>
      <c r="S12" s="112"/>
      <c r="T12" s="112"/>
      <c r="U12" s="113"/>
      <c r="V12" s="113"/>
      <c r="W12" s="113"/>
      <c r="X12" s="112"/>
      <c r="Y12" s="112"/>
      <c r="Z12" s="112"/>
      <c r="AA12" s="113"/>
      <c r="AB12" s="113"/>
      <c r="AC12" s="113"/>
      <c r="AD12" s="51"/>
      <c r="AE12" s="51"/>
      <c r="AF12" s="51"/>
      <c r="AG12" s="51"/>
      <c r="AH12" s="53"/>
      <c r="AI12" s="53"/>
      <c r="AJ12" s="53"/>
      <c r="AK12" s="53"/>
      <c r="AL12" s="53"/>
      <c r="AM12" s="51"/>
      <c r="AN12" s="51"/>
      <c r="AO12" s="51"/>
      <c r="AP12" s="51"/>
      <c r="AQ12" s="54"/>
      <c r="AR12" s="54"/>
    </row>
    <row r="13" spans="1:44" s="4" customFormat="1" ht="15" x14ac:dyDescent="0.2">
      <c r="A13" s="5"/>
      <c r="B13" s="49"/>
      <c r="C13" s="49"/>
      <c r="D13" s="49"/>
      <c r="E13" s="49"/>
      <c r="F13" s="49"/>
      <c r="G13" s="2"/>
      <c r="H13" s="50"/>
      <c r="I13" s="50"/>
      <c r="J13" s="50"/>
      <c r="K13" s="50"/>
      <c r="L13" s="50"/>
      <c r="M13" s="51"/>
      <c r="N13" s="51"/>
      <c r="O13" s="51"/>
      <c r="P13" s="51"/>
      <c r="Q13" s="51"/>
      <c r="R13" s="112"/>
      <c r="S13" s="112"/>
      <c r="T13" s="112"/>
      <c r="U13" s="113"/>
      <c r="V13" s="113"/>
      <c r="W13" s="113"/>
      <c r="X13" s="112"/>
      <c r="Y13" s="112"/>
      <c r="Z13" s="112"/>
      <c r="AA13" s="113"/>
      <c r="AB13" s="113"/>
      <c r="AC13" s="113"/>
      <c r="AD13" s="51"/>
      <c r="AE13" s="51"/>
      <c r="AF13" s="51"/>
      <c r="AG13" s="51"/>
      <c r="AH13" s="53"/>
      <c r="AI13" s="53"/>
      <c r="AJ13" s="53"/>
      <c r="AK13" s="53"/>
      <c r="AL13" s="53"/>
      <c r="AM13" s="51"/>
      <c r="AN13" s="51"/>
      <c r="AO13" s="51"/>
      <c r="AP13" s="51"/>
      <c r="AQ13" s="54"/>
      <c r="AR13" s="54"/>
    </row>
    <row r="14" spans="1:44" s="4" customFormat="1" ht="15" x14ac:dyDescent="0.2">
      <c r="A14" s="5"/>
      <c r="B14" s="49"/>
      <c r="C14" s="49"/>
      <c r="D14" s="49"/>
      <c r="E14" s="49"/>
      <c r="F14" s="49"/>
      <c r="G14" s="2"/>
      <c r="H14" s="50"/>
      <c r="I14" s="50"/>
      <c r="J14" s="50"/>
      <c r="K14" s="50"/>
      <c r="L14" s="50"/>
      <c r="M14" s="51"/>
      <c r="N14" s="51"/>
      <c r="O14" s="51"/>
      <c r="P14" s="51"/>
      <c r="Q14" s="51"/>
      <c r="R14" s="112"/>
      <c r="S14" s="112"/>
      <c r="T14" s="112"/>
      <c r="U14" s="113"/>
      <c r="V14" s="113"/>
      <c r="W14" s="113"/>
      <c r="X14" s="112"/>
      <c r="Y14" s="112"/>
      <c r="Z14" s="112"/>
      <c r="AA14" s="113"/>
      <c r="AB14" s="113"/>
      <c r="AC14" s="113"/>
      <c r="AD14" s="51"/>
      <c r="AE14" s="51"/>
      <c r="AF14" s="51"/>
      <c r="AG14" s="51"/>
      <c r="AH14" s="53"/>
      <c r="AI14" s="53"/>
      <c r="AJ14" s="53"/>
      <c r="AK14" s="53"/>
      <c r="AL14" s="53"/>
      <c r="AM14" s="51"/>
      <c r="AN14" s="51"/>
      <c r="AO14" s="51"/>
      <c r="AP14" s="51"/>
      <c r="AQ14" s="54"/>
      <c r="AR14" s="54"/>
    </row>
    <row r="15" spans="1:44" s="4" customFormat="1" ht="15" x14ac:dyDescent="0.2">
      <c r="A15" s="5" t="s">
        <v>33</v>
      </c>
      <c r="B15" s="5"/>
      <c r="C15" s="49">
        <f>SUM(C5:C14)</f>
        <v>931</v>
      </c>
      <c r="D15" s="49">
        <f>SUM(D5:D14)</f>
        <v>798</v>
      </c>
      <c r="E15" s="49">
        <f>SUM(E5:E14)</f>
        <v>418</v>
      </c>
      <c r="F15" s="49">
        <f>SUM(F5:F14)</f>
        <v>380</v>
      </c>
      <c r="G15" s="2"/>
      <c r="H15" s="50">
        <f t="shared" ref="H15:AR15" si="0">SUM(H5:H14)</f>
        <v>694</v>
      </c>
      <c r="I15" s="50">
        <f t="shared" si="0"/>
        <v>71</v>
      </c>
      <c r="J15" s="50">
        <f t="shared" si="0"/>
        <v>19</v>
      </c>
      <c r="K15" s="50">
        <f t="shared" si="0"/>
        <v>4</v>
      </c>
      <c r="L15" s="50">
        <f t="shared" si="0"/>
        <v>10</v>
      </c>
      <c r="M15" s="56">
        <f t="shared" si="0"/>
        <v>530</v>
      </c>
      <c r="N15" s="56">
        <f t="shared" si="0"/>
        <v>224</v>
      </c>
      <c r="O15" s="56">
        <f t="shared" si="0"/>
        <v>38</v>
      </c>
      <c r="P15" s="56">
        <f t="shared" si="0"/>
        <v>2</v>
      </c>
      <c r="Q15" s="56">
        <f t="shared" si="0"/>
        <v>4</v>
      </c>
      <c r="R15" s="112">
        <f t="shared" si="0"/>
        <v>557</v>
      </c>
      <c r="S15" s="112">
        <f t="shared" si="0"/>
        <v>187</v>
      </c>
      <c r="T15" s="112">
        <f t="shared" si="0"/>
        <v>10</v>
      </c>
      <c r="U15" s="113">
        <f t="shared" si="0"/>
        <v>716</v>
      </c>
      <c r="V15" s="113">
        <f t="shared" si="0"/>
        <v>33</v>
      </c>
      <c r="W15" s="113">
        <f t="shared" si="0"/>
        <v>3</v>
      </c>
      <c r="X15" s="112">
        <f t="shared" si="0"/>
        <v>665</v>
      </c>
      <c r="Y15" s="112">
        <f t="shared" si="0"/>
        <v>85</v>
      </c>
      <c r="Z15" s="112">
        <f t="shared" si="0"/>
        <v>4</v>
      </c>
      <c r="AA15" s="113">
        <f t="shared" si="0"/>
        <v>612</v>
      </c>
      <c r="AB15" s="113">
        <f t="shared" si="0"/>
        <v>132</v>
      </c>
      <c r="AC15" s="113">
        <f t="shared" si="0"/>
        <v>8</v>
      </c>
      <c r="AD15" s="56">
        <f t="shared" si="0"/>
        <v>627</v>
      </c>
      <c r="AE15" s="56">
        <f t="shared" si="0"/>
        <v>132</v>
      </c>
      <c r="AF15" s="56">
        <f t="shared" si="0"/>
        <v>11</v>
      </c>
      <c r="AG15" s="56">
        <f t="shared" si="0"/>
        <v>2</v>
      </c>
      <c r="AH15" s="53">
        <f t="shared" si="0"/>
        <v>663</v>
      </c>
      <c r="AI15" s="53">
        <f t="shared" si="0"/>
        <v>74</v>
      </c>
      <c r="AJ15" s="53">
        <f t="shared" si="0"/>
        <v>1</v>
      </c>
      <c r="AK15" s="53">
        <f t="shared" si="0"/>
        <v>16</v>
      </c>
      <c r="AL15" s="53">
        <f t="shared" si="0"/>
        <v>6</v>
      </c>
      <c r="AM15" s="56">
        <f t="shared" si="0"/>
        <v>544</v>
      </c>
      <c r="AN15" s="56">
        <f t="shared" si="0"/>
        <v>436</v>
      </c>
      <c r="AO15" s="56">
        <f t="shared" si="0"/>
        <v>424</v>
      </c>
      <c r="AP15" s="56">
        <f t="shared" si="0"/>
        <v>597</v>
      </c>
      <c r="AQ15" s="56">
        <f t="shared" si="0"/>
        <v>545</v>
      </c>
      <c r="AR15" s="56">
        <f t="shared" si="0"/>
        <v>501</v>
      </c>
    </row>
    <row r="16" spans="1:44" s="4" customFormat="1" ht="15" x14ac:dyDescent="0.2">
      <c r="A16" s="5" t="s">
        <v>34</v>
      </c>
      <c r="B16" s="5"/>
      <c r="C16" s="2"/>
      <c r="D16" s="2"/>
      <c r="E16" s="2"/>
      <c r="F16" s="2"/>
      <c r="G16" s="2"/>
      <c r="H16" s="13">
        <f>H15/D15</f>
        <v>0.86967418546365916</v>
      </c>
      <c r="I16" s="13">
        <f>I15/D15</f>
        <v>8.8972431077694231E-2</v>
      </c>
      <c r="J16" s="13">
        <f>J15/D15</f>
        <v>2.3809523809523808E-2</v>
      </c>
      <c r="K16" s="13">
        <f>K15/D15</f>
        <v>5.0125313283208017E-3</v>
      </c>
      <c r="L16" s="13">
        <f>L15/D15</f>
        <v>1.2531328320802004E-2</v>
      </c>
      <c r="M16" s="14">
        <f>M15/D15</f>
        <v>0.66416040100250628</v>
      </c>
      <c r="N16" s="14">
        <f>N15/D15</f>
        <v>0.2807017543859649</v>
      </c>
      <c r="O16" s="14">
        <f>O15/D15</f>
        <v>4.7619047619047616E-2</v>
      </c>
      <c r="P16" s="14">
        <f>P15/D15</f>
        <v>2.5062656641604009E-3</v>
      </c>
      <c r="Q16" s="14">
        <f>Q15/D15</f>
        <v>5.0125313283208017E-3</v>
      </c>
      <c r="R16" s="8"/>
      <c r="S16" s="8"/>
      <c r="T16" s="8"/>
      <c r="U16" s="111"/>
      <c r="V16" s="111"/>
      <c r="W16" s="111"/>
      <c r="X16" s="8"/>
      <c r="Y16" s="8"/>
      <c r="Z16" s="8"/>
      <c r="AA16" s="111"/>
      <c r="AB16" s="111"/>
      <c r="AC16" s="111"/>
      <c r="AD16" s="2"/>
      <c r="AE16" s="2"/>
      <c r="AF16" s="2"/>
      <c r="AG16" s="2"/>
      <c r="AH16" s="6"/>
      <c r="AI16" s="6"/>
      <c r="AJ16" s="6"/>
      <c r="AK16" s="6"/>
      <c r="AL16" s="6"/>
      <c r="AM16" s="2"/>
      <c r="AN16" s="2"/>
      <c r="AO16" s="2"/>
      <c r="AP16" s="2"/>
      <c r="AQ16" s="2"/>
      <c r="AR16" s="2"/>
    </row>
    <row r="18" spans="1:4" x14ac:dyDescent="0.2">
      <c r="A18" s="47"/>
    </row>
    <row r="19" spans="1:4" ht="15" x14ac:dyDescent="0.2">
      <c r="A19" s="1" t="s">
        <v>86</v>
      </c>
    </row>
    <row r="20" spans="1:4" ht="15" x14ac:dyDescent="0.2">
      <c r="A20" s="1"/>
    </row>
    <row r="24" spans="1:4" ht="15" x14ac:dyDescent="0.2">
      <c r="A24" s="1"/>
      <c r="B24" s="1"/>
      <c r="D24" s="1"/>
    </row>
  </sheetData>
  <mergeCells count="11">
    <mergeCell ref="C1:D1"/>
    <mergeCell ref="H1:L2"/>
    <mergeCell ref="M1:Q2"/>
    <mergeCell ref="AD1:AG2"/>
    <mergeCell ref="AH1:AL2"/>
    <mergeCell ref="R1:AC2"/>
    <mergeCell ref="R3:T3"/>
    <mergeCell ref="U3:W3"/>
    <mergeCell ref="X3:Z3"/>
    <mergeCell ref="AA3:AC3"/>
    <mergeCell ref="AM1:AR2"/>
  </mergeCells>
  <printOptions headings="1" gridLines="1"/>
  <pageMargins left="0.5" right="0.5" top="1" bottom="1" header="0.5" footer="0.5"/>
  <pageSetup scale="71" orientation="landscape" r:id="rId1"/>
  <headerFooter alignWithMargins="0"/>
  <colBreaks count="2" manualBreakCount="2">
    <brk id="12" max="183" man="1"/>
    <brk id="29" max="18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24"/>
  <sheetViews>
    <sheetView tabSelected="1" zoomScaleNormal="100" zoomScaleSheetLayoutView="90" workbookViewId="0">
      <selection activeCell="A10" sqref="A10"/>
    </sheetView>
  </sheetViews>
  <sheetFormatPr defaultColWidth="17.28515625" defaultRowHeight="12.75" x14ac:dyDescent="0.2"/>
  <cols>
    <col min="1" max="1" width="31.85546875" customWidth="1"/>
    <col min="2" max="2" width="27" customWidth="1"/>
    <col min="3" max="3" width="12.7109375" customWidth="1"/>
    <col min="4" max="4" width="13.7109375" customWidth="1"/>
    <col min="5" max="6" width="12.7109375" customWidth="1"/>
    <col min="7" max="7" width="12.7109375" style="57" customWidth="1"/>
    <col min="8" max="11" width="12.7109375" style="7" customWidth="1"/>
    <col min="12" max="12" width="14.140625" style="7" customWidth="1"/>
    <col min="13" max="17" width="12.7109375" customWidth="1"/>
    <col min="18" max="29" width="9.28515625" style="7" customWidth="1"/>
    <col min="30" max="30" width="11.7109375" customWidth="1"/>
    <col min="31" max="31" width="10.7109375" customWidth="1"/>
    <col min="32" max="32" width="14.85546875" customWidth="1"/>
    <col min="33" max="33" width="11.7109375" customWidth="1"/>
    <col min="34" max="37" width="12.7109375" style="7" customWidth="1"/>
    <col min="38" max="38" width="15.140625" customWidth="1"/>
    <col min="39" max="43" width="12.7109375" customWidth="1"/>
    <col min="44" max="16384" width="17.28515625" style="3"/>
  </cols>
  <sheetData>
    <row r="1" spans="1:43" ht="18.75" customHeight="1" x14ac:dyDescent="0.2">
      <c r="A1" s="1" t="s">
        <v>0</v>
      </c>
      <c r="B1" s="1"/>
      <c r="C1" s="212" t="s">
        <v>56</v>
      </c>
      <c r="D1" s="212"/>
      <c r="E1" s="1"/>
      <c r="F1" s="1"/>
      <c r="G1" s="48"/>
      <c r="H1" s="213" t="s">
        <v>14</v>
      </c>
      <c r="I1" s="214"/>
      <c r="J1" s="214"/>
      <c r="K1" s="214"/>
      <c r="L1" s="214"/>
      <c r="M1" s="217" t="s">
        <v>11</v>
      </c>
      <c r="N1" s="217"/>
      <c r="O1" s="217"/>
      <c r="P1" s="217"/>
      <c r="Q1" s="217"/>
      <c r="R1" s="227" t="s">
        <v>13</v>
      </c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9"/>
      <c r="AD1" s="219" t="s">
        <v>12</v>
      </c>
      <c r="AE1" s="219"/>
      <c r="AF1" s="219"/>
      <c r="AG1" s="219"/>
      <c r="AH1" s="221" t="s">
        <v>1</v>
      </c>
      <c r="AI1" s="222"/>
      <c r="AJ1" s="222"/>
      <c r="AK1" s="223"/>
      <c r="AL1" s="217" t="s">
        <v>2</v>
      </c>
      <c r="AM1" s="217"/>
      <c r="AN1" s="217"/>
      <c r="AO1" s="217"/>
      <c r="AP1" s="217"/>
      <c r="AQ1" s="217"/>
    </row>
    <row r="2" spans="1:43" ht="36.75" customHeight="1" x14ac:dyDescent="0.2">
      <c r="A2" s="1" t="s">
        <v>115</v>
      </c>
      <c r="B2" s="1"/>
      <c r="C2" s="1"/>
      <c r="D2" s="1"/>
      <c r="E2" s="1"/>
      <c r="F2" s="1"/>
      <c r="G2" s="48"/>
      <c r="H2" s="215"/>
      <c r="I2" s="216"/>
      <c r="J2" s="216"/>
      <c r="K2" s="216"/>
      <c r="L2" s="216"/>
      <c r="M2" s="218"/>
      <c r="N2" s="218"/>
      <c r="O2" s="218"/>
      <c r="P2" s="218"/>
      <c r="Q2" s="218"/>
      <c r="R2" s="230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2"/>
      <c r="AD2" s="220"/>
      <c r="AE2" s="220"/>
      <c r="AF2" s="220"/>
      <c r="AG2" s="220"/>
      <c r="AH2" s="224"/>
      <c r="AI2" s="225"/>
      <c r="AJ2" s="225"/>
      <c r="AK2" s="226"/>
      <c r="AL2" s="218"/>
      <c r="AM2" s="218"/>
      <c r="AN2" s="218"/>
      <c r="AO2" s="218"/>
      <c r="AP2" s="218"/>
      <c r="AQ2" s="218"/>
    </row>
    <row r="3" spans="1:43" ht="18.600000000000001" customHeight="1" x14ac:dyDescent="0.2">
      <c r="A3" s="1"/>
      <c r="B3" s="1"/>
      <c r="C3" s="1"/>
      <c r="D3" s="1"/>
      <c r="E3" s="1"/>
      <c r="F3" s="1"/>
      <c r="G3" s="114"/>
      <c r="H3" s="103"/>
      <c r="I3" s="104"/>
      <c r="J3" s="104"/>
      <c r="K3" s="104"/>
      <c r="L3" s="104"/>
      <c r="M3" s="105"/>
      <c r="N3" s="105"/>
      <c r="O3" s="105"/>
      <c r="P3" s="105"/>
      <c r="Q3" s="105"/>
      <c r="R3" s="204" t="s">
        <v>20</v>
      </c>
      <c r="S3" s="204"/>
      <c r="T3" s="204"/>
      <c r="U3" s="205" t="s">
        <v>3</v>
      </c>
      <c r="V3" s="205"/>
      <c r="W3" s="205"/>
      <c r="X3" s="204" t="s">
        <v>21</v>
      </c>
      <c r="Y3" s="204"/>
      <c r="Z3" s="204"/>
      <c r="AA3" s="205" t="s">
        <v>22</v>
      </c>
      <c r="AB3" s="205"/>
      <c r="AC3" s="205"/>
      <c r="AD3" s="106"/>
      <c r="AE3" s="106"/>
      <c r="AF3" s="106"/>
      <c r="AG3" s="106"/>
      <c r="AH3" s="107"/>
      <c r="AI3" s="108"/>
      <c r="AJ3" s="108"/>
      <c r="AK3" s="108"/>
      <c r="AL3" s="105"/>
      <c r="AM3" s="105"/>
      <c r="AN3" s="105"/>
      <c r="AO3" s="105"/>
      <c r="AP3" s="105"/>
      <c r="AQ3" s="105"/>
    </row>
    <row r="4" spans="1:43" s="4" customFormat="1" ht="60" x14ac:dyDescent="0.2">
      <c r="A4" s="9" t="s">
        <v>52</v>
      </c>
      <c r="B4" s="9" t="s">
        <v>35</v>
      </c>
      <c r="C4" s="9" t="s">
        <v>38</v>
      </c>
      <c r="D4" s="9" t="s">
        <v>31</v>
      </c>
      <c r="E4" s="9" t="s">
        <v>5</v>
      </c>
      <c r="F4" s="9" t="s">
        <v>6</v>
      </c>
      <c r="G4" s="9" t="s">
        <v>15</v>
      </c>
      <c r="H4" s="10" t="s">
        <v>16</v>
      </c>
      <c r="I4" s="10" t="s">
        <v>17</v>
      </c>
      <c r="J4" s="10" t="s">
        <v>32</v>
      </c>
      <c r="K4" s="10" t="s">
        <v>18</v>
      </c>
      <c r="L4" s="10" t="s">
        <v>19</v>
      </c>
      <c r="M4" s="9" t="s">
        <v>7</v>
      </c>
      <c r="N4" s="9" t="s">
        <v>8</v>
      </c>
      <c r="O4" s="9" t="s">
        <v>9</v>
      </c>
      <c r="P4" s="9" t="s">
        <v>10</v>
      </c>
      <c r="Q4" s="9" t="s">
        <v>19</v>
      </c>
      <c r="R4" s="11" t="s">
        <v>65</v>
      </c>
      <c r="S4" s="11" t="s">
        <v>71</v>
      </c>
      <c r="T4" s="11" t="s">
        <v>66</v>
      </c>
      <c r="U4" s="110" t="s">
        <v>65</v>
      </c>
      <c r="V4" s="110" t="s">
        <v>71</v>
      </c>
      <c r="W4" s="110" t="s">
        <v>66</v>
      </c>
      <c r="X4" s="11" t="s">
        <v>65</v>
      </c>
      <c r="Y4" s="11" t="s">
        <v>71</v>
      </c>
      <c r="Z4" s="11" t="s">
        <v>66</v>
      </c>
      <c r="AA4" s="110" t="s">
        <v>65</v>
      </c>
      <c r="AB4" s="110" t="s">
        <v>71</v>
      </c>
      <c r="AC4" s="110" t="s">
        <v>66</v>
      </c>
      <c r="AD4" s="9" t="s">
        <v>23</v>
      </c>
      <c r="AE4" s="9" t="s">
        <v>4</v>
      </c>
      <c r="AF4" s="9" t="s">
        <v>24</v>
      </c>
      <c r="AG4" s="9" t="s">
        <v>19</v>
      </c>
      <c r="AH4" s="12" t="s">
        <v>25</v>
      </c>
      <c r="AI4" s="12" t="s">
        <v>26</v>
      </c>
      <c r="AJ4" s="12" t="s">
        <v>27</v>
      </c>
      <c r="AK4" s="12" t="s">
        <v>28</v>
      </c>
      <c r="AL4" s="9" t="s">
        <v>74</v>
      </c>
      <c r="AM4" s="9" t="s">
        <v>75</v>
      </c>
      <c r="AN4" s="9" t="s">
        <v>29</v>
      </c>
      <c r="AO4" s="9" t="s">
        <v>30</v>
      </c>
      <c r="AP4" s="9" t="s">
        <v>36</v>
      </c>
      <c r="AQ4" s="9" t="s">
        <v>37</v>
      </c>
    </row>
    <row r="5" spans="1:43" s="4" customFormat="1" ht="15" x14ac:dyDescent="0.2">
      <c r="A5" s="5" t="s">
        <v>90</v>
      </c>
      <c r="B5" s="2" t="s">
        <v>92</v>
      </c>
      <c r="C5" s="49">
        <v>127</v>
      </c>
      <c r="D5" s="49">
        <v>117</v>
      </c>
      <c r="E5" s="49">
        <v>68</v>
      </c>
      <c r="F5" s="49">
        <v>49</v>
      </c>
      <c r="G5" s="2">
        <v>8</v>
      </c>
      <c r="H5" s="50">
        <v>100</v>
      </c>
      <c r="I5" s="50">
        <v>11</v>
      </c>
      <c r="J5" s="50">
        <v>3</v>
      </c>
      <c r="K5" s="50">
        <v>3</v>
      </c>
      <c r="L5" s="50">
        <v>0</v>
      </c>
      <c r="M5" s="51">
        <v>85</v>
      </c>
      <c r="N5" s="51">
        <v>28</v>
      </c>
      <c r="O5" s="51">
        <v>3</v>
      </c>
      <c r="P5" s="51">
        <v>0</v>
      </c>
      <c r="Q5" s="51">
        <v>1</v>
      </c>
      <c r="R5" s="52">
        <v>105</v>
      </c>
      <c r="S5" s="52">
        <v>12</v>
      </c>
      <c r="T5" s="52">
        <v>0</v>
      </c>
      <c r="U5" s="115">
        <v>116</v>
      </c>
      <c r="V5" s="115">
        <v>1</v>
      </c>
      <c r="W5" s="115">
        <v>0</v>
      </c>
      <c r="X5" s="52">
        <v>103</v>
      </c>
      <c r="Y5" s="52">
        <v>13</v>
      </c>
      <c r="Z5" s="52">
        <v>1</v>
      </c>
      <c r="AA5" s="115">
        <v>110</v>
      </c>
      <c r="AB5" s="115">
        <v>7</v>
      </c>
      <c r="AC5" s="115">
        <v>0</v>
      </c>
      <c r="AD5" s="51">
        <v>98</v>
      </c>
      <c r="AE5" s="51">
        <v>18</v>
      </c>
      <c r="AF5" s="51">
        <v>1</v>
      </c>
      <c r="AG5" s="51">
        <v>0</v>
      </c>
      <c r="AH5" s="53">
        <v>110</v>
      </c>
      <c r="AI5" s="53">
        <v>5</v>
      </c>
      <c r="AJ5" s="53">
        <v>0</v>
      </c>
      <c r="AK5" s="53">
        <v>2</v>
      </c>
      <c r="AL5" s="51">
        <v>73</v>
      </c>
      <c r="AM5" s="51">
        <v>102</v>
      </c>
      <c r="AN5" s="51">
        <v>78</v>
      </c>
      <c r="AO5" s="51">
        <v>97</v>
      </c>
      <c r="AP5" s="51">
        <v>94</v>
      </c>
      <c r="AQ5" s="54">
        <v>82</v>
      </c>
    </row>
    <row r="6" spans="1:43" s="4" customFormat="1" ht="15" x14ac:dyDescent="0.2">
      <c r="A6" s="5" t="s">
        <v>69</v>
      </c>
      <c r="B6" s="2" t="s">
        <v>95</v>
      </c>
      <c r="C6" s="49">
        <v>119</v>
      </c>
      <c r="D6" s="49">
        <v>109</v>
      </c>
      <c r="E6" s="49">
        <v>54</v>
      </c>
      <c r="F6" s="49">
        <v>55</v>
      </c>
      <c r="G6" s="2">
        <v>8</v>
      </c>
      <c r="H6" s="55">
        <v>101</v>
      </c>
      <c r="I6" s="55">
        <v>8</v>
      </c>
      <c r="J6" s="55">
        <v>0</v>
      </c>
      <c r="K6" s="55">
        <v>0</v>
      </c>
      <c r="L6" s="55">
        <v>0</v>
      </c>
      <c r="M6" s="54">
        <v>56</v>
      </c>
      <c r="N6" s="54">
        <v>49</v>
      </c>
      <c r="O6" s="54">
        <v>3</v>
      </c>
      <c r="P6" s="54">
        <v>0</v>
      </c>
      <c r="Q6" s="54">
        <v>1</v>
      </c>
      <c r="R6" s="52">
        <v>87</v>
      </c>
      <c r="S6" s="52">
        <v>22</v>
      </c>
      <c r="T6" s="52">
        <v>0</v>
      </c>
      <c r="U6" s="115">
        <v>107</v>
      </c>
      <c r="V6" s="115">
        <v>2</v>
      </c>
      <c r="W6" s="115">
        <v>0</v>
      </c>
      <c r="X6" s="52">
        <v>99</v>
      </c>
      <c r="Y6" s="52">
        <v>10</v>
      </c>
      <c r="Z6" s="52">
        <v>0</v>
      </c>
      <c r="AA6" s="115">
        <v>91</v>
      </c>
      <c r="AB6" s="115">
        <v>18</v>
      </c>
      <c r="AC6" s="115">
        <v>0</v>
      </c>
      <c r="AD6" s="51">
        <v>92</v>
      </c>
      <c r="AE6" s="51">
        <v>17</v>
      </c>
      <c r="AF6" s="51">
        <v>0</v>
      </c>
      <c r="AG6" s="51">
        <v>0</v>
      </c>
      <c r="AH6" s="53">
        <v>91</v>
      </c>
      <c r="AI6" s="53">
        <v>16</v>
      </c>
      <c r="AJ6" s="53">
        <v>0</v>
      </c>
      <c r="AK6" s="53">
        <v>2</v>
      </c>
      <c r="AL6" s="51">
        <v>69</v>
      </c>
      <c r="AM6" s="51">
        <v>87</v>
      </c>
      <c r="AN6" s="51">
        <v>63</v>
      </c>
      <c r="AO6" s="51">
        <v>87</v>
      </c>
      <c r="AP6" s="51">
        <v>97</v>
      </c>
      <c r="AQ6" s="54">
        <v>81</v>
      </c>
    </row>
    <row r="7" spans="1:43" s="4" customFormat="1" ht="15" x14ac:dyDescent="0.2">
      <c r="A7" s="5" t="s">
        <v>61</v>
      </c>
      <c r="B7" s="2" t="s">
        <v>96</v>
      </c>
      <c r="C7" s="49">
        <v>135</v>
      </c>
      <c r="D7" s="49">
        <v>102</v>
      </c>
      <c r="E7" s="49">
        <v>66</v>
      </c>
      <c r="F7" s="49">
        <v>36</v>
      </c>
      <c r="G7" s="2">
        <v>8</v>
      </c>
      <c r="H7" s="55">
        <v>79</v>
      </c>
      <c r="I7" s="55">
        <v>15</v>
      </c>
      <c r="J7" s="55">
        <v>5</v>
      </c>
      <c r="K7" s="55">
        <v>3</v>
      </c>
      <c r="L7" s="55">
        <v>0</v>
      </c>
      <c r="M7" s="54">
        <v>74</v>
      </c>
      <c r="N7" s="54">
        <v>25</v>
      </c>
      <c r="O7" s="54">
        <v>3</v>
      </c>
      <c r="P7" s="54">
        <v>0</v>
      </c>
      <c r="Q7" s="54">
        <v>0</v>
      </c>
      <c r="R7" s="52">
        <v>84</v>
      </c>
      <c r="S7" s="52">
        <v>17</v>
      </c>
      <c r="T7" s="52">
        <v>1</v>
      </c>
      <c r="U7" s="115">
        <v>101</v>
      </c>
      <c r="V7" s="115">
        <v>1</v>
      </c>
      <c r="W7" s="115">
        <v>0</v>
      </c>
      <c r="X7" s="52">
        <v>95</v>
      </c>
      <c r="Y7" s="52">
        <v>7</v>
      </c>
      <c r="Z7" s="52">
        <v>0</v>
      </c>
      <c r="AA7" s="115">
        <v>80</v>
      </c>
      <c r="AB7" s="115">
        <v>21</v>
      </c>
      <c r="AC7" s="115">
        <v>1</v>
      </c>
      <c r="AD7" s="51">
        <v>95</v>
      </c>
      <c r="AE7" s="51">
        <v>7</v>
      </c>
      <c r="AF7" s="51">
        <v>0</v>
      </c>
      <c r="AG7" s="51">
        <v>0</v>
      </c>
      <c r="AH7" s="53">
        <v>87</v>
      </c>
      <c r="AI7" s="53">
        <v>13</v>
      </c>
      <c r="AJ7" s="53">
        <v>0</v>
      </c>
      <c r="AK7" s="53">
        <v>2</v>
      </c>
      <c r="AL7" s="51">
        <v>65</v>
      </c>
      <c r="AM7" s="51">
        <v>85</v>
      </c>
      <c r="AN7" s="51">
        <v>72</v>
      </c>
      <c r="AO7" s="51">
        <v>86</v>
      </c>
      <c r="AP7" s="51">
        <v>85</v>
      </c>
      <c r="AQ7" s="54">
        <v>80</v>
      </c>
    </row>
    <row r="8" spans="1:43" s="4" customFormat="1" ht="15" x14ac:dyDescent="0.2">
      <c r="A8" s="5" t="s">
        <v>106</v>
      </c>
      <c r="B8" s="77" t="s">
        <v>105</v>
      </c>
      <c r="C8" s="49">
        <v>120</v>
      </c>
      <c r="D8" s="49">
        <v>82</v>
      </c>
      <c r="E8" s="49">
        <v>43</v>
      </c>
      <c r="F8" s="49">
        <v>39</v>
      </c>
      <c r="G8" s="2">
        <v>8</v>
      </c>
      <c r="H8" s="50">
        <v>66</v>
      </c>
      <c r="I8" s="50">
        <v>13</v>
      </c>
      <c r="J8" s="50">
        <v>2</v>
      </c>
      <c r="K8" s="50">
        <v>0</v>
      </c>
      <c r="L8" s="50">
        <v>1</v>
      </c>
      <c r="M8" s="51">
        <v>61</v>
      </c>
      <c r="N8" s="51">
        <v>20</v>
      </c>
      <c r="O8" s="51">
        <v>1</v>
      </c>
      <c r="P8" s="51">
        <v>0</v>
      </c>
      <c r="Q8" s="51">
        <v>0</v>
      </c>
      <c r="R8" s="52">
        <v>71</v>
      </c>
      <c r="S8" s="52">
        <v>10</v>
      </c>
      <c r="T8" s="52">
        <v>0</v>
      </c>
      <c r="U8" s="115">
        <v>79</v>
      </c>
      <c r="V8" s="115">
        <v>1</v>
      </c>
      <c r="W8" s="115">
        <v>0</v>
      </c>
      <c r="X8" s="52">
        <v>65</v>
      </c>
      <c r="Y8" s="52">
        <v>16</v>
      </c>
      <c r="Z8" s="52">
        <v>0</v>
      </c>
      <c r="AA8" s="115">
        <v>66</v>
      </c>
      <c r="AB8" s="115">
        <v>12</v>
      </c>
      <c r="AC8" s="115">
        <v>2</v>
      </c>
      <c r="AD8" s="51">
        <v>77</v>
      </c>
      <c r="AE8" s="51">
        <v>3</v>
      </c>
      <c r="AF8" s="51">
        <v>2</v>
      </c>
      <c r="AG8" s="51">
        <v>0</v>
      </c>
      <c r="AH8" s="53">
        <v>75</v>
      </c>
      <c r="AI8" s="53">
        <v>6</v>
      </c>
      <c r="AJ8" s="53">
        <v>0</v>
      </c>
      <c r="AK8" s="53">
        <v>1</v>
      </c>
      <c r="AL8" s="51">
        <v>57</v>
      </c>
      <c r="AM8" s="51">
        <v>74</v>
      </c>
      <c r="AN8" s="51">
        <v>62</v>
      </c>
      <c r="AO8" s="51">
        <v>72</v>
      </c>
      <c r="AP8" s="51">
        <v>65</v>
      </c>
      <c r="AQ8" s="54">
        <v>53</v>
      </c>
    </row>
    <row r="9" spans="1:43" s="4" customFormat="1" ht="45" x14ac:dyDescent="0.2">
      <c r="A9" s="5" t="s">
        <v>118</v>
      </c>
      <c r="B9" s="2" t="s">
        <v>119</v>
      </c>
      <c r="C9" s="49">
        <v>100</v>
      </c>
      <c r="D9" s="49">
        <v>82</v>
      </c>
      <c r="E9" s="49">
        <v>37</v>
      </c>
      <c r="F9" s="49">
        <v>45</v>
      </c>
      <c r="G9" s="2">
        <v>8</v>
      </c>
      <c r="H9" s="50">
        <v>70</v>
      </c>
      <c r="I9" s="50">
        <v>7</v>
      </c>
      <c r="J9" s="50">
        <v>4</v>
      </c>
      <c r="K9" s="50">
        <v>1</v>
      </c>
      <c r="L9" s="50">
        <v>0</v>
      </c>
      <c r="M9" s="51">
        <v>42</v>
      </c>
      <c r="N9" s="51">
        <v>33</v>
      </c>
      <c r="O9" s="51">
        <v>7</v>
      </c>
      <c r="P9" s="51">
        <v>0</v>
      </c>
      <c r="Q9" s="51">
        <v>0</v>
      </c>
      <c r="R9" s="52">
        <v>59</v>
      </c>
      <c r="S9" s="52">
        <v>19</v>
      </c>
      <c r="T9" s="52">
        <v>4</v>
      </c>
      <c r="U9" s="115">
        <v>76</v>
      </c>
      <c r="V9" s="115">
        <v>4</v>
      </c>
      <c r="W9" s="115">
        <v>2</v>
      </c>
      <c r="X9" s="52">
        <v>62</v>
      </c>
      <c r="Y9" s="52">
        <v>17</v>
      </c>
      <c r="Z9" s="52">
        <v>2</v>
      </c>
      <c r="AA9" s="115">
        <v>67</v>
      </c>
      <c r="AB9" s="115">
        <v>12</v>
      </c>
      <c r="AC9" s="115">
        <v>3</v>
      </c>
      <c r="AD9" s="51">
        <v>73</v>
      </c>
      <c r="AE9" s="51">
        <v>9</v>
      </c>
      <c r="AF9" s="51">
        <v>0</v>
      </c>
      <c r="AG9" s="51">
        <v>0</v>
      </c>
      <c r="AH9" s="53">
        <v>65</v>
      </c>
      <c r="AI9" s="53">
        <v>12</v>
      </c>
      <c r="AJ9" s="53">
        <v>1</v>
      </c>
      <c r="AK9" s="53">
        <v>4</v>
      </c>
      <c r="AL9" s="51">
        <v>46</v>
      </c>
      <c r="AM9" s="51">
        <v>60</v>
      </c>
      <c r="AN9" s="51">
        <v>47</v>
      </c>
      <c r="AO9" s="51">
        <v>64</v>
      </c>
      <c r="AP9" s="51">
        <v>62</v>
      </c>
      <c r="AQ9" s="54">
        <v>51</v>
      </c>
    </row>
    <row r="10" spans="1:43" s="4" customFormat="1" ht="15" x14ac:dyDescent="0.2">
      <c r="A10" s="5"/>
      <c r="B10" s="79"/>
      <c r="C10" s="49"/>
      <c r="D10" s="49"/>
      <c r="E10" s="49"/>
      <c r="F10" s="49"/>
      <c r="G10" s="2"/>
      <c r="H10" s="50"/>
      <c r="I10" s="50"/>
      <c r="J10" s="50"/>
      <c r="K10" s="50"/>
      <c r="L10" s="50"/>
      <c r="M10" s="51"/>
      <c r="N10" s="51"/>
      <c r="O10" s="51"/>
      <c r="P10" s="51"/>
      <c r="Q10" s="51"/>
      <c r="R10" s="52"/>
      <c r="S10" s="52"/>
      <c r="T10" s="52"/>
      <c r="U10" s="115"/>
      <c r="V10" s="115"/>
      <c r="W10" s="115"/>
      <c r="X10" s="52"/>
      <c r="Y10" s="52"/>
      <c r="Z10" s="52"/>
      <c r="AA10" s="115"/>
      <c r="AB10" s="115"/>
      <c r="AC10" s="115"/>
      <c r="AD10" s="51"/>
      <c r="AE10" s="51"/>
      <c r="AF10" s="51"/>
      <c r="AG10" s="51"/>
      <c r="AH10" s="53"/>
      <c r="AI10" s="53"/>
      <c r="AJ10" s="53"/>
      <c r="AK10" s="53"/>
      <c r="AL10" s="51"/>
      <c r="AM10" s="51"/>
      <c r="AN10" s="51"/>
      <c r="AO10" s="51"/>
      <c r="AP10" s="51"/>
      <c r="AQ10" s="54"/>
    </row>
    <row r="11" spans="1:43" s="4" customFormat="1" ht="15" x14ac:dyDescent="0.2">
      <c r="A11" s="5"/>
      <c r="B11" s="49"/>
      <c r="C11" s="49"/>
      <c r="D11" s="49"/>
      <c r="E11" s="49"/>
      <c r="F11" s="49"/>
      <c r="G11" s="2"/>
      <c r="H11" s="50"/>
      <c r="I11" s="50"/>
      <c r="J11" s="50"/>
      <c r="K11" s="50"/>
      <c r="L11" s="50"/>
      <c r="M11" s="51"/>
      <c r="N11" s="51"/>
      <c r="O11" s="51"/>
      <c r="P11" s="51"/>
      <c r="Q11" s="51"/>
      <c r="R11" s="52"/>
      <c r="S11" s="52"/>
      <c r="T11" s="52"/>
      <c r="U11" s="115"/>
      <c r="V11" s="115"/>
      <c r="W11" s="115"/>
      <c r="X11" s="52"/>
      <c r="Y11" s="52"/>
      <c r="Z11" s="52"/>
      <c r="AA11" s="115"/>
      <c r="AB11" s="115"/>
      <c r="AC11" s="115"/>
      <c r="AD11" s="51"/>
      <c r="AE11" s="51"/>
      <c r="AF11" s="51"/>
      <c r="AG11" s="51"/>
      <c r="AH11" s="53"/>
      <c r="AI11" s="53"/>
      <c r="AJ11" s="53"/>
      <c r="AK11" s="53"/>
      <c r="AL11" s="51"/>
      <c r="AM11" s="51"/>
      <c r="AN11" s="51"/>
      <c r="AO11" s="51"/>
      <c r="AP11" s="51"/>
      <c r="AQ11" s="54"/>
    </row>
    <row r="12" spans="1:43" s="4" customFormat="1" ht="15" x14ac:dyDescent="0.2">
      <c r="A12" s="5"/>
      <c r="B12" s="36"/>
      <c r="C12" s="49"/>
      <c r="D12" s="49"/>
      <c r="E12" s="49"/>
      <c r="F12" s="49"/>
      <c r="G12" s="2"/>
      <c r="H12" s="50"/>
      <c r="I12" s="50"/>
      <c r="J12" s="50"/>
      <c r="K12" s="50"/>
      <c r="L12" s="50"/>
      <c r="M12" s="51"/>
      <c r="N12" s="51"/>
      <c r="O12" s="51"/>
      <c r="P12" s="51"/>
      <c r="Q12" s="51"/>
      <c r="R12" s="52"/>
      <c r="S12" s="52"/>
      <c r="T12" s="52"/>
      <c r="U12" s="115"/>
      <c r="V12" s="115"/>
      <c r="W12" s="115"/>
      <c r="X12" s="52"/>
      <c r="Y12" s="52"/>
      <c r="Z12" s="52"/>
      <c r="AA12" s="115"/>
      <c r="AB12" s="115"/>
      <c r="AC12" s="115"/>
      <c r="AD12" s="51"/>
      <c r="AE12" s="51"/>
      <c r="AF12" s="51"/>
      <c r="AG12" s="51"/>
      <c r="AH12" s="53"/>
      <c r="AI12" s="53"/>
      <c r="AJ12" s="53"/>
      <c r="AK12" s="53"/>
      <c r="AL12" s="51"/>
      <c r="AM12" s="51"/>
      <c r="AN12" s="51"/>
      <c r="AO12" s="51"/>
      <c r="AP12" s="51"/>
      <c r="AQ12" s="54"/>
    </row>
    <row r="13" spans="1:43" s="4" customFormat="1" ht="15" x14ac:dyDescent="0.2">
      <c r="A13" s="5"/>
      <c r="B13" s="2"/>
      <c r="C13" s="49"/>
      <c r="D13" s="49"/>
      <c r="E13" s="49"/>
      <c r="F13" s="49"/>
      <c r="G13" s="2"/>
      <c r="H13" s="50"/>
      <c r="I13" s="50"/>
      <c r="J13" s="50"/>
      <c r="K13" s="50"/>
      <c r="L13" s="50"/>
      <c r="M13" s="51"/>
      <c r="N13" s="51"/>
      <c r="O13" s="51"/>
      <c r="P13" s="51"/>
      <c r="Q13" s="51"/>
      <c r="R13" s="52"/>
      <c r="S13" s="52"/>
      <c r="T13" s="52"/>
      <c r="U13" s="115"/>
      <c r="V13" s="115"/>
      <c r="W13" s="115"/>
      <c r="X13" s="52"/>
      <c r="Y13" s="52"/>
      <c r="Z13" s="52"/>
      <c r="AA13" s="115"/>
      <c r="AB13" s="115"/>
      <c r="AC13" s="115"/>
      <c r="AD13" s="51"/>
      <c r="AE13" s="51"/>
      <c r="AF13" s="51"/>
      <c r="AG13" s="51"/>
      <c r="AH13" s="53"/>
      <c r="AI13" s="53"/>
      <c r="AJ13" s="53"/>
      <c r="AK13" s="53"/>
      <c r="AL13" s="51"/>
      <c r="AM13" s="51"/>
      <c r="AN13" s="51"/>
      <c r="AO13" s="51"/>
      <c r="AP13" s="51"/>
      <c r="AQ13" s="54"/>
    </row>
    <row r="14" spans="1:43" s="4" customFormat="1" ht="15" x14ac:dyDescent="0.2">
      <c r="A14" s="2"/>
      <c r="B14" s="2"/>
      <c r="C14" s="49"/>
      <c r="D14" s="49"/>
      <c r="E14" s="49"/>
      <c r="F14" s="49"/>
      <c r="G14" s="2"/>
      <c r="H14" s="50"/>
      <c r="I14" s="50"/>
      <c r="J14" s="50"/>
      <c r="K14" s="50"/>
      <c r="L14" s="50"/>
      <c r="M14" s="49"/>
      <c r="N14" s="49"/>
      <c r="O14" s="49"/>
      <c r="P14" s="49"/>
      <c r="Q14" s="49"/>
      <c r="R14" s="52"/>
      <c r="S14" s="52"/>
      <c r="T14" s="52"/>
      <c r="U14" s="115"/>
      <c r="V14" s="115"/>
      <c r="W14" s="115"/>
      <c r="X14" s="52"/>
      <c r="Y14" s="52"/>
      <c r="Z14" s="52"/>
      <c r="AA14" s="115"/>
      <c r="AB14" s="115"/>
      <c r="AC14" s="115"/>
      <c r="AD14" s="49"/>
      <c r="AE14" s="49"/>
      <c r="AF14" s="49"/>
      <c r="AG14" s="49"/>
      <c r="AH14" s="53"/>
      <c r="AI14" s="53"/>
      <c r="AJ14" s="53"/>
      <c r="AK14" s="53"/>
      <c r="AL14" s="49"/>
      <c r="AM14" s="49"/>
      <c r="AN14" s="49"/>
      <c r="AO14" s="49"/>
      <c r="AP14" s="49"/>
      <c r="AQ14" s="49"/>
    </row>
    <row r="15" spans="1:43" s="4" customFormat="1" ht="15" x14ac:dyDescent="0.2">
      <c r="A15" s="5" t="s">
        <v>33</v>
      </c>
      <c r="B15" s="5"/>
      <c r="C15" s="49">
        <f>SUM(C5:C13)</f>
        <v>601</v>
      </c>
      <c r="D15" s="49">
        <f>SUM(D5:D13)</f>
        <v>492</v>
      </c>
      <c r="E15" s="49">
        <f>SUM(E5:E13)</f>
        <v>268</v>
      </c>
      <c r="F15" s="49">
        <f>SUM(F5:F13)</f>
        <v>224</v>
      </c>
      <c r="G15" s="2"/>
      <c r="H15" s="50">
        <f t="shared" ref="H15:AQ15" si="0">SUM(H5:H13)</f>
        <v>416</v>
      </c>
      <c r="I15" s="50">
        <f t="shared" si="0"/>
        <v>54</v>
      </c>
      <c r="J15" s="50">
        <f t="shared" si="0"/>
        <v>14</v>
      </c>
      <c r="K15" s="50">
        <f t="shared" si="0"/>
        <v>7</v>
      </c>
      <c r="L15" s="50">
        <f t="shared" si="0"/>
        <v>1</v>
      </c>
      <c r="M15" s="56">
        <f t="shared" si="0"/>
        <v>318</v>
      </c>
      <c r="N15" s="56">
        <f t="shared" si="0"/>
        <v>155</v>
      </c>
      <c r="O15" s="56">
        <f t="shared" si="0"/>
        <v>17</v>
      </c>
      <c r="P15" s="56">
        <f t="shared" si="0"/>
        <v>0</v>
      </c>
      <c r="Q15" s="56">
        <f t="shared" si="0"/>
        <v>2</v>
      </c>
      <c r="R15" s="52">
        <f t="shared" si="0"/>
        <v>406</v>
      </c>
      <c r="S15" s="52">
        <f t="shared" si="0"/>
        <v>80</v>
      </c>
      <c r="T15" s="52">
        <f t="shared" si="0"/>
        <v>5</v>
      </c>
      <c r="U15" s="115">
        <f t="shared" si="0"/>
        <v>479</v>
      </c>
      <c r="V15" s="115">
        <f t="shared" si="0"/>
        <v>9</v>
      </c>
      <c r="W15" s="115">
        <f t="shared" si="0"/>
        <v>2</v>
      </c>
      <c r="X15" s="52">
        <f t="shared" si="0"/>
        <v>424</v>
      </c>
      <c r="Y15" s="52">
        <f t="shared" si="0"/>
        <v>63</v>
      </c>
      <c r="Z15" s="52">
        <f t="shared" si="0"/>
        <v>3</v>
      </c>
      <c r="AA15" s="115">
        <f t="shared" si="0"/>
        <v>414</v>
      </c>
      <c r="AB15" s="115">
        <f t="shared" si="0"/>
        <v>70</v>
      </c>
      <c r="AC15" s="115">
        <f t="shared" si="0"/>
        <v>6</v>
      </c>
      <c r="AD15" s="56">
        <f t="shared" si="0"/>
        <v>435</v>
      </c>
      <c r="AE15" s="56">
        <f t="shared" si="0"/>
        <v>54</v>
      </c>
      <c r="AF15" s="56">
        <f t="shared" si="0"/>
        <v>3</v>
      </c>
      <c r="AG15" s="56">
        <f t="shared" si="0"/>
        <v>0</v>
      </c>
      <c r="AH15" s="53">
        <f t="shared" si="0"/>
        <v>428</v>
      </c>
      <c r="AI15" s="53">
        <f t="shared" si="0"/>
        <v>52</v>
      </c>
      <c r="AJ15" s="53">
        <f t="shared" si="0"/>
        <v>1</v>
      </c>
      <c r="AK15" s="53">
        <f t="shared" si="0"/>
        <v>11</v>
      </c>
      <c r="AL15" s="56">
        <f t="shared" si="0"/>
        <v>310</v>
      </c>
      <c r="AM15" s="56">
        <f t="shared" si="0"/>
        <v>408</v>
      </c>
      <c r="AN15" s="56">
        <f t="shared" si="0"/>
        <v>322</v>
      </c>
      <c r="AO15" s="56">
        <f t="shared" si="0"/>
        <v>406</v>
      </c>
      <c r="AP15" s="56">
        <f t="shared" si="0"/>
        <v>403</v>
      </c>
      <c r="AQ15" s="56">
        <f t="shared" si="0"/>
        <v>347</v>
      </c>
    </row>
    <row r="16" spans="1:43" s="4" customFormat="1" ht="15" x14ac:dyDescent="0.2">
      <c r="A16" s="5" t="s">
        <v>34</v>
      </c>
      <c r="B16" s="5"/>
      <c r="C16" s="2"/>
      <c r="D16" s="2"/>
      <c r="E16" s="2"/>
      <c r="F16" s="2"/>
      <c r="G16" s="2"/>
      <c r="H16" s="13">
        <f>H15/D15</f>
        <v>0.84552845528455289</v>
      </c>
      <c r="I16" s="13">
        <f>I15/D15</f>
        <v>0.10975609756097561</v>
      </c>
      <c r="J16" s="13">
        <f>J15/D15</f>
        <v>2.8455284552845527E-2</v>
      </c>
      <c r="K16" s="13">
        <f>K15/D15</f>
        <v>1.4227642276422764E-2</v>
      </c>
      <c r="L16" s="13">
        <f>L15/D15</f>
        <v>2.0325203252032522E-3</v>
      </c>
      <c r="M16" s="14">
        <f>M15/D15</f>
        <v>0.64634146341463417</v>
      </c>
      <c r="N16" s="14">
        <f>N15/D15</f>
        <v>0.31504065040650409</v>
      </c>
      <c r="O16" s="14">
        <f>O15/D15</f>
        <v>3.4552845528455285E-2</v>
      </c>
      <c r="P16" s="14">
        <f>P15/D15</f>
        <v>0</v>
      </c>
      <c r="Q16" s="14">
        <f>Q15/D15</f>
        <v>4.0650406504065045E-3</v>
      </c>
      <c r="R16" s="8"/>
      <c r="S16" s="8"/>
      <c r="T16" s="8"/>
      <c r="U16" s="111"/>
      <c r="V16" s="111"/>
      <c r="W16" s="111"/>
      <c r="X16" s="8"/>
      <c r="Y16" s="8"/>
      <c r="Z16" s="8"/>
      <c r="AA16" s="111"/>
      <c r="AB16" s="111"/>
      <c r="AC16" s="111"/>
      <c r="AD16" s="2"/>
      <c r="AE16" s="2"/>
      <c r="AF16" s="2"/>
      <c r="AG16" s="2"/>
      <c r="AH16" s="6"/>
      <c r="AI16" s="6"/>
      <c r="AJ16" s="6"/>
      <c r="AK16" s="6"/>
      <c r="AL16" s="2"/>
      <c r="AM16" s="2"/>
      <c r="AN16" s="2"/>
      <c r="AO16" s="2"/>
      <c r="AP16" s="2"/>
      <c r="AQ16" s="2"/>
    </row>
    <row r="18" spans="1:4" x14ac:dyDescent="0.2">
      <c r="A18" s="47"/>
    </row>
    <row r="19" spans="1:4" x14ac:dyDescent="0.2">
      <c r="A19" s="70" t="s">
        <v>107</v>
      </c>
    </row>
    <row r="20" spans="1:4" x14ac:dyDescent="0.2">
      <c r="A20" s="47"/>
    </row>
    <row r="21" spans="1:4" x14ac:dyDescent="0.2">
      <c r="A21" s="47"/>
    </row>
    <row r="24" spans="1:4" ht="15" x14ac:dyDescent="0.2">
      <c r="A24" s="1"/>
      <c r="B24" s="1"/>
      <c r="D24" s="1"/>
    </row>
  </sheetData>
  <mergeCells count="11">
    <mergeCell ref="C1:D1"/>
    <mergeCell ref="AL1:AQ2"/>
    <mergeCell ref="H1:L2"/>
    <mergeCell ref="M1:Q2"/>
    <mergeCell ref="AD1:AG2"/>
    <mergeCell ref="R1:AC2"/>
    <mergeCell ref="R3:T3"/>
    <mergeCell ref="U3:W3"/>
    <mergeCell ref="X3:Z3"/>
    <mergeCell ref="AA3:AC3"/>
    <mergeCell ref="AH1:AK2"/>
  </mergeCells>
  <printOptions headings="1" gridLines="1"/>
  <pageMargins left="0.5" right="0.5" top="1" bottom="1" header="0.5" footer="0.5"/>
  <pageSetup scale="71" orientation="landscape" r:id="rId1"/>
  <headerFooter alignWithMargins="0"/>
  <colBreaks count="2" manualBreakCount="2">
    <brk id="12" max="183" man="1"/>
    <brk id="29" max="1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Grade 5</vt:lpstr>
      <vt:lpstr>Grade 6</vt:lpstr>
      <vt:lpstr>Grade 7</vt:lpstr>
      <vt:lpstr>Grade 8</vt:lpstr>
      <vt:lpstr>'Grade 7'!Print_Area</vt:lpstr>
      <vt:lpstr>'Grade 8'!Print_Area</vt:lpstr>
      <vt:lpstr>'Grade 7'!Print_Titles</vt:lpstr>
      <vt:lpstr>'Grade 8'!Print_Titles</vt:lpstr>
    </vt:vector>
  </TitlesOfParts>
  <Company>rsvp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Mary Ann Grady</cp:lastModifiedBy>
  <cp:lastPrinted>2018-10-07T17:29:09Z</cp:lastPrinted>
  <dcterms:created xsi:type="dcterms:W3CDTF">2009-12-11T20:15:31Z</dcterms:created>
  <dcterms:modified xsi:type="dcterms:W3CDTF">2022-08-26T12:25:42Z</dcterms:modified>
</cp:coreProperties>
</file>